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SCI-IFRO-Administration\Team Kommunikation\Publikationer\IFRO-serier\IFRO_udredning_groen\2022\2022_12_RN\"/>
    </mc:Choice>
  </mc:AlternateContent>
  <bookViews>
    <workbookView xWindow="0" yWindow="0" windowWidth="28800" windowHeight="13670"/>
  </bookViews>
  <sheets>
    <sheet name="FORKLARING" sheetId="3" r:id="rId1"/>
    <sheet name="T 3" sheetId="4" r:id="rId2"/>
    <sheet name="T 4" sheetId="5" r:id="rId3"/>
    <sheet name="T5" sheetId="6" r:id="rId4"/>
    <sheet name="T 6" sheetId="7" r:id="rId5"/>
    <sheet name="T 7" sheetId="8" r:id="rId6"/>
    <sheet name="T 8" sheetId="9" r:id="rId7"/>
    <sheet name="T 9" sheetId="1" r:id="rId8"/>
    <sheet name="T 10" sheetId="2" r:id="rId9"/>
    <sheet name="T 11" sheetId="11" r:id="rId10"/>
    <sheet name="T 12" sheetId="12" r:id="rId11"/>
    <sheet name="T 13" sheetId="13" r:id="rId12"/>
    <sheet name="T 14" sheetId="14" r:id="rId13"/>
    <sheet name="T 15" sheetId="15" r:id="rId14"/>
    <sheet name="T 16" sheetId="16" r:id="rId15"/>
    <sheet name="T 17" sheetId="17" r:id="rId16"/>
    <sheet name="AFSKRIVNINGER" sheetId="20" r:id="rId17"/>
    <sheet name="T 18" sheetId="18" r:id="rId18"/>
    <sheet name="ANLÆGSAKTIVER" sheetId="21" r:id="rId19"/>
    <sheet name="T 19" sheetId="19" r:id="rId20"/>
  </sheets>
  <definedNames>
    <definedName name="_ftn1" localSheetId="4">'T 6'!$W$13</definedName>
    <definedName name="_ftnref1" localSheetId="4">'T 6'!$A$12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2" l="1"/>
  <c r="M14" i="12" s="1"/>
  <c r="M12" i="14"/>
  <c r="E12" i="12" l="1"/>
  <c r="F12" i="12"/>
  <c r="G12" i="12"/>
  <c r="G25" i="17" l="1"/>
  <c r="G25" i="16"/>
  <c r="G25" i="15"/>
  <c r="G25" i="14"/>
  <c r="G24" i="12"/>
  <c r="G12" i="21"/>
  <c r="B10" i="11" l="1"/>
  <c r="D10" i="11"/>
  <c r="E10" i="11"/>
  <c r="F10" i="11"/>
  <c r="G10" i="11"/>
  <c r="H10" i="11"/>
  <c r="I10" i="11"/>
  <c r="J10" i="11"/>
  <c r="K10" i="11"/>
  <c r="L10" i="11"/>
  <c r="B14" i="18" l="1"/>
  <c r="C14" i="18"/>
  <c r="D14" i="18"/>
  <c r="E14" i="18"/>
  <c r="F14" i="18"/>
  <c r="J14" i="18"/>
  <c r="L14" i="18"/>
  <c r="M14" i="18"/>
  <c r="G12" i="18"/>
  <c r="G14" i="18" s="1"/>
  <c r="H12" i="18"/>
  <c r="H14" i="18" s="1"/>
  <c r="I12" i="18"/>
  <c r="I14" i="18" s="1"/>
  <c r="J12" i="18"/>
  <c r="K12" i="18"/>
  <c r="K14" i="18" s="1"/>
  <c r="L12" i="18"/>
  <c r="M12" i="18"/>
  <c r="B14" i="17"/>
  <c r="C14" i="17"/>
  <c r="D14" i="17"/>
  <c r="E14" i="17"/>
  <c r="F14" i="17"/>
  <c r="J14" i="17"/>
  <c r="L14" i="17"/>
  <c r="M14" i="17"/>
  <c r="G12" i="17"/>
  <c r="G14" i="17" s="1"/>
  <c r="H12" i="17"/>
  <c r="H14" i="17" s="1"/>
  <c r="I12" i="17"/>
  <c r="I14" i="17" s="1"/>
  <c r="J12" i="17"/>
  <c r="K12" i="17"/>
  <c r="K14" i="17" s="1"/>
  <c r="L12" i="17"/>
  <c r="M12" i="17"/>
  <c r="B14" i="16"/>
  <c r="C14" i="16"/>
  <c r="D14" i="16"/>
  <c r="E14" i="16"/>
  <c r="F14" i="16"/>
  <c r="J14" i="16"/>
  <c r="K14" i="16"/>
  <c r="G12" i="16"/>
  <c r="G14" i="16" s="1"/>
  <c r="H12" i="16"/>
  <c r="H14" i="16" s="1"/>
  <c r="I12" i="16"/>
  <c r="I14" i="16" s="1"/>
  <c r="J12" i="16"/>
  <c r="K12" i="16"/>
  <c r="L12" i="16"/>
  <c r="L14" i="16" s="1"/>
  <c r="M14" i="16"/>
  <c r="M12" i="16"/>
  <c r="B14" i="15"/>
  <c r="C14" i="15"/>
  <c r="D14" i="15"/>
  <c r="E14" i="15"/>
  <c r="F14" i="15"/>
  <c r="K14" i="15"/>
  <c r="M14" i="15"/>
  <c r="G12" i="15"/>
  <c r="G14" i="15" s="1"/>
  <c r="H12" i="15"/>
  <c r="H14" i="15" s="1"/>
  <c r="I12" i="15"/>
  <c r="I14" i="15" s="1"/>
  <c r="J12" i="15"/>
  <c r="J14" i="15" s="1"/>
  <c r="K12" i="15"/>
  <c r="L12" i="15"/>
  <c r="L14" i="15" s="1"/>
  <c r="M12" i="15"/>
  <c r="B14" i="14"/>
  <c r="C14" i="14"/>
  <c r="D14" i="14"/>
  <c r="E14" i="14"/>
  <c r="F14" i="14"/>
  <c r="J14" i="14"/>
  <c r="M14" i="14"/>
  <c r="G12" i="14"/>
  <c r="G14" i="14" s="1"/>
  <c r="H12" i="14"/>
  <c r="H14" i="14" s="1"/>
  <c r="I12" i="14"/>
  <c r="I14" i="14" s="1"/>
  <c r="J12" i="14"/>
  <c r="K12" i="14"/>
  <c r="K14" i="14" s="1"/>
  <c r="L12" i="14"/>
  <c r="L14" i="14" s="1"/>
  <c r="B10" i="13"/>
  <c r="D10" i="13"/>
  <c r="E10" i="13"/>
  <c r="F10" i="13"/>
  <c r="G10" i="13"/>
  <c r="H10" i="13"/>
  <c r="I10" i="13"/>
  <c r="J10" i="13"/>
  <c r="K14" i="12"/>
  <c r="B14" i="12"/>
  <c r="C14" i="12"/>
  <c r="D14" i="12"/>
  <c r="E14" i="12"/>
  <c r="F14" i="12"/>
  <c r="G14" i="12"/>
  <c r="H12" i="12"/>
  <c r="H14" i="12" s="1"/>
  <c r="I12" i="12"/>
  <c r="I14" i="12" s="1"/>
  <c r="K12" i="12"/>
  <c r="L12" i="12"/>
  <c r="L14" i="12" s="1"/>
  <c r="J12" i="12"/>
  <c r="J14" i="12" s="1"/>
  <c r="C26" i="12" l="1"/>
  <c r="K26" i="12"/>
  <c r="B26" i="12"/>
  <c r="D26" i="12"/>
  <c r="E26" i="12"/>
  <c r="F26" i="12"/>
  <c r="G26" i="12"/>
  <c r="H24" i="12"/>
  <c r="H26" i="12" s="1"/>
  <c r="I24" i="12"/>
  <c r="I26" i="12" s="1"/>
  <c r="J24" i="12"/>
  <c r="J26" i="12" s="1"/>
  <c r="K24" i="12"/>
  <c r="L24" i="12"/>
  <c r="L26" i="12" s="1"/>
  <c r="M24" i="12"/>
  <c r="B27" i="18" l="1"/>
  <c r="C27" i="18"/>
  <c r="D27" i="18"/>
  <c r="E27" i="18"/>
  <c r="F27" i="18"/>
  <c r="G27" i="18"/>
  <c r="H25" i="18"/>
  <c r="H27" i="18" s="1"/>
  <c r="I25" i="18"/>
  <c r="I27" i="18" s="1"/>
  <c r="J25" i="18"/>
  <c r="J27" i="18" s="1"/>
  <c r="K25" i="18"/>
  <c r="K27" i="18" s="1"/>
  <c r="L25" i="18"/>
  <c r="L27" i="18" s="1"/>
  <c r="G12" i="20"/>
  <c r="H12" i="20"/>
  <c r="I12" i="20"/>
  <c r="J12" i="20"/>
  <c r="K12" i="20"/>
  <c r="L12" i="20"/>
  <c r="B27" i="14"/>
  <c r="C27" i="14"/>
  <c r="D27" i="14"/>
  <c r="E27" i="14"/>
  <c r="F27" i="14"/>
  <c r="G27" i="14"/>
  <c r="K27" i="14"/>
  <c r="L27" i="14"/>
  <c r="H25" i="14"/>
  <c r="H27" i="14" s="1"/>
  <c r="I25" i="14"/>
  <c r="I27" i="14" s="1"/>
  <c r="J25" i="14"/>
  <c r="J27" i="14" s="1"/>
  <c r="K25" i="14"/>
  <c r="L25" i="14"/>
  <c r="B19" i="13"/>
  <c r="C19" i="13"/>
  <c r="D19" i="13"/>
  <c r="E19" i="13"/>
  <c r="F19" i="13"/>
  <c r="G19" i="13"/>
  <c r="H19" i="13"/>
  <c r="I19" i="13"/>
  <c r="J19" i="13"/>
  <c r="K19" i="13"/>
  <c r="L19" i="13"/>
  <c r="M19" i="13"/>
  <c r="M26" i="12"/>
  <c r="B22" i="11"/>
  <c r="C22" i="11"/>
  <c r="D22" i="11"/>
  <c r="E22" i="11"/>
  <c r="F22" i="11"/>
  <c r="G22" i="11"/>
  <c r="H22" i="11"/>
  <c r="I22" i="11"/>
  <c r="J22" i="11"/>
  <c r="K22" i="11"/>
  <c r="L22" i="11"/>
  <c r="M22" i="11"/>
  <c r="B14" i="20" l="1"/>
  <c r="C14" i="20"/>
  <c r="D14" i="20"/>
  <c r="E14" i="20"/>
  <c r="F14" i="20"/>
  <c r="G14" i="20"/>
  <c r="H14" i="20"/>
  <c r="I14" i="20"/>
  <c r="J14" i="20"/>
  <c r="K14" i="20"/>
  <c r="L14" i="20"/>
  <c r="M14" i="20"/>
  <c r="M12" i="20"/>
  <c r="E14" i="21"/>
  <c r="B14" i="21"/>
  <c r="C14" i="21"/>
  <c r="D14" i="21"/>
  <c r="F14" i="21"/>
  <c r="G14" i="21"/>
  <c r="H12" i="21"/>
  <c r="H14" i="21" s="1"/>
  <c r="I12" i="21"/>
  <c r="I14" i="21" s="1"/>
  <c r="J12" i="21"/>
  <c r="J14" i="21" s="1"/>
  <c r="K12" i="21"/>
  <c r="K14" i="21" s="1"/>
  <c r="L12" i="21"/>
  <c r="L14" i="21" s="1"/>
  <c r="M12" i="21"/>
  <c r="M14" i="21" s="1"/>
  <c r="C27" i="21"/>
  <c r="E27" i="21"/>
  <c r="F27" i="21"/>
  <c r="B27" i="21"/>
  <c r="D27" i="21"/>
  <c r="G27" i="21"/>
  <c r="H25" i="21"/>
  <c r="H27" i="21" s="1"/>
  <c r="I25" i="21"/>
  <c r="I27" i="21" s="1"/>
  <c r="J25" i="21"/>
  <c r="J27" i="21" s="1"/>
  <c r="K25" i="21"/>
  <c r="K27" i="21" s="1"/>
  <c r="L25" i="21"/>
  <c r="L27" i="21" s="1"/>
  <c r="M25" i="21"/>
  <c r="M27" i="21" s="1"/>
  <c r="M25" i="18"/>
  <c r="M27" i="18" s="1"/>
  <c r="B27" i="20"/>
  <c r="C27" i="20"/>
  <c r="D27" i="20"/>
  <c r="E27" i="20"/>
  <c r="F27" i="20"/>
  <c r="H25" i="20"/>
  <c r="H27" i="20" s="1"/>
  <c r="I25" i="20"/>
  <c r="I27" i="20" s="1"/>
  <c r="J25" i="20"/>
  <c r="J27" i="20" s="1"/>
  <c r="K25" i="20"/>
  <c r="K27" i="20" s="1"/>
  <c r="L25" i="20"/>
  <c r="L27" i="20" s="1"/>
  <c r="M27" i="20"/>
  <c r="M25" i="20"/>
  <c r="D27" i="17"/>
  <c r="E27" i="17"/>
  <c r="B27" i="17"/>
  <c r="C27" i="17"/>
  <c r="F27" i="17"/>
  <c r="G27" i="17"/>
  <c r="H25" i="17"/>
  <c r="H27" i="17" s="1"/>
  <c r="I25" i="17"/>
  <c r="I27" i="17" s="1"/>
  <c r="J25" i="17"/>
  <c r="J27" i="17" s="1"/>
  <c r="K25" i="17"/>
  <c r="K27" i="17" s="1"/>
  <c r="L25" i="17"/>
  <c r="L27" i="17" s="1"/>
  <c r="M25" i="17"/>
  <c r="M27" i="17" s="1"/>
  <c r="F27" i="16"/>
  <c r="G27" i="16"/>
  <c r="B27" i="16"/>
  <c r="C27" i="16"/>
  <c r="D27" i="16"/>
  <c r="E27" i="16"/>
  <c r="H25" i="16"/>
  <c r="H27" i="16" s="1"/>
  <c r="I25" i="16"/>
  <c r="I27" i="16" s="1"/>
  <c r="J25" i="16"/>
  <c r="J27" i="16" s="1"/>
  <c r="K25" i="16"/>
  <c r="K27" i="16" s="1"/>
  <c r="L25" i="16"/>
  <c r="L27" i="16" s="1"/>
  <c r="M25" i="16"/>
  <c r="M27" i="16" s="1"/>
  <c r="B27" i="15"/>
  <c r="C27" i="15"/>
  <c r="G27" i="15"/>
  <c r="D27" i="15"/>
  <c r="E27" i="15"/>
  <c r="F27" i="15"/>
  <c r="H25" i="15"/>
  <c r="H27" i="15" s="1"/>
  <c r="I25" i="15"/>
  <c r="I27" i="15" s="1"/>
  <c r="J25" i="15"/>
  <c r="J27" i="15" s="1"/>
  <c r="K25" i="15"/>
  <c r="K27" i="15" s="1"/>
  <c r="L25" i="15"/>
  <c r="L27" i="15" s="1"/>
  <c r="M25" i="15"/>
  <c r="M27" i="15" s="1"/>
  <c r="M25" i="14"/>
  <c r="M27" i="14" s="1"/>
  <c r="B24" i="4" l="1"/>
  <c r="B26" i="4" s="1"/>
  <c r="B11" i="4"/>
  <c r="B13" i="4" s="1"/>
  <c r="C24" i="4"/>
  <c r="C26" i="4" s="1"/>
  <c r="C11" i="4"/>
  <c r="C13" i="4" s="1"/>
</calcChain>
</file>

<file path=xl/sharedStrings.xml><?xml version="1.0" encoding="utf-8"?>
<sst xmlns="http://schemas.openxmlformats.org/spreadsheetml/2006/main" count="424" uniqueCount="75">
  <si>
    <t>ANTAL VIRKSOMHEDER</t>
  </si>
  <si>
    <t>ANTAL FTE</t>
  </si>
  <si>
    <t>Torske- og fladfisk</t>
  </si>
  <si>
    <t>Sild og makrel</t>
  </si>
  <si>
    <t>Rejer og muslinger</t>
  </si>
  <si>
    <t>Laksefisk</t>
  </si>
  <si>
    <t>Blandet forarbejdning</t>
  </si>
  <si>
    <t>Konsum i alt</t>
  </si>
  <si>
    <t>Fiskemelsfabrikker</t>
  </si>
  <si>
    <t>I alt</t>
  </si>
  <si>
    <t>TABEL 3: Antal virksomheder og fuldtidsbeskæftigede</t>
  </si>
  <si>
    <t>Tabel 4. Produktion fordelt på anvendt fiskearter (tons)</t>
  </si>
  <si>
    <t>Kilde: Baseret på Industriens salg af varer, Danmarks Statistik.</t>
  </si>
  <si>
    <t>Kilde: Danmarks Statistiks regnskabsstatistik, specialudtræk for den danske fiskeforarbejdningsindustri.</t>
  </si>
  <si>
    <t>Torskefisk</t>
  </si>
  <si>
    <t>Rejer</t>
  </si>
  <si>
    <t>Sild</t>
  </si>
  <si>
    <t>Fladfisk</t>
  </si>
  <si>
    <t>Makrel</t>
  </si>
  <si>
    <t>Muslinger</t>
  </si>
  <si>
    <t>Andre</t>
  </si>
  <si>
    <t>Industrifisk</t>
  </si>
  <si>
    <t>GAMMEL OPGØRELSE (indtil 2020)</t>
  </si>
  <si>
    <t>NY OPGØRELSE (FRA 2021)</t>
  </si>
  <si>
    <t>Tabel 5. Produktion fordelt på produktformer (tons)</t>
  </si>
  <si>
    <t>Fersk filet</t>
  </si>
  <si>
    <t>Frosset filet</t>
  </si>
  <si>
    <t>Røget, saltet og tørret</t>
  </si>
  <si>
    <t>Tilberedt og konserveret</t>
  </si>
  <si>
    <t>Fiskemel og -olie</t>
  </si>
  <si>
    <t>Fersk</t>
  </si>
  <si>
    <t>Frosset</t>
  </si>
  <si>
    <t>Fiskeriaffald</t>
  </si>
  <si>
    <t>I denne opgørelse udelades andre varer og handelsvarer</t>
  </si>
  <si>
    <t>I denne opgørelse udelades fersk og frosset fisk, fiskeriaffald samt andre varer og handelsvarer</t>
  </si>
  <si>
    <t>Tabel 6. Produktion fordelt på underbrancher (tons)</t>
  </si>
  <si>
    <t xml:space="preserve">Torske- og fladfisk </t>
  </si>
  <si>
    <t xml:space="preserve">[1] Forskellen mellem tabel 5 og 6 skyldes, at en mindre del af fiskemel og -olie produktionen indgår i konsumbrancherne. </t>
  </si>
  <si>
    <t>Tabel 7. Gennemsnitlig afsætningspris fordelt på anvendt fiskeart (kr./kg.)</t>
  </si>
  <si>
    <t>Gennemsnit konsum</t>
  </si>
  <si>
    <t>Gennemsnit</t>
  </si>
  <si>
    <t>Tabel 8. Gennemsnitlig afsætningspris fordelt på produktformer (kr./kg.)</t>
  </si>
  <si>
    <t>Fiskemel og –olie</t>
  </si>
  <si>
    <t>Tabel 9. Produktionsværdi fordelt på anvendt art (mio. kr.)</t>
  </si>
  <si>
    <t>Tabel 10. Produktionsværdi delt på produktformer (mio. kr.)</t>
  </si>
  <si>
    <t>Tabel 11. Total bruttoindtægt (mio. kr.)</t>
  </si>
  <si>
    <t>Egenproduktion varer og tjenester</t>
  </si>
  <si>
    <t>Varer til videresalg (handelsvarer)</t>
  </si>
  <si>
    <t>Andre indtægter</t>
  </si>
  <si>
    <t>Oplysninger taget direkte fra regnskabsstatistikken UDEN opregning</t>
  </si>
  <si>
    <t>I denne opgørelse beregnes MED opregningsfaktorer samt inddragelse af varestatistikken</t>
  </si>
  <si>
    <t>Tabel 12. Bruttoindtægt fordelt på brancher (mio. kr.)</t>
  </si>
  <si>
    <t xml:space="preserve">I denne opgørelse beregnes MED opregningsfaktorer </t>
  </si>
  <si>
    <t>Tabel 13. Totale driftsomkostninger (mio. kr.)</t>
  </si>
  <si>
    <t>Køb af råvarer</t>
  </si>
  <si>
    <t>Engrossalg</t>
  </si>
  <si>
    <t xml:space="preserve">Andre ordinære udgifter </t>
  </si>
  <si>
    <t>Tabel 14. Totale driftsomkostninger fordelt på brancher (mio. kr.)</t>
  </si>
  <si>
    <t>Tabel 15. Indtjening fordelt på brancher (mio. kr.)</t>
  </si>
  <si>
    <t xml:space="preserve">Torske- og fladfisk  </t>
  </si>
  <si>
    <t>Tabel 16. Omkostninger til aflønning af arbejdskraft fordelt på brancher (mio. kr.)</t>
  </si>
  <si>
    <t>Tabel 17. Bruttooverskud fordelt på brancher (mio. kr.)</t>
  </si>
  <si>
    <t>AFSKRIVNINGER</t>
  </si>
  <si>
    <t>ANLÆGSAKTIVER</t>
  </si>
  <si>
    <t>Tabel 18. Nettooverskud fordelt på brancher (mio. kr.)</t>
  </si>
  <si>
    <t>Tabel 19. Rentabilitet fordelt på brancher (%)</t>
  </si>
  <si>
    <t>Fiskeaffald</t>
  </si>
  <si>
    <t>Tang</t>
  </si>
  <si>
    <t>I denne opgørelse udelades fersk og frosset fisk, samt andre varer og handelsvarer</t>
  </si>
  <si>
    <t>I denne opgørelse udelades fersk og frosset fisk,samt andre varer og handelsvarer</t>
  </si>
  <si>
    <t>Energi</t>
  </si>
  <si>
    <t>Forøgelse af varelager</t>
  </si>
  <si>
    <t>Navnet på fanebladet svarer til tabelnummeret i Fiskeriets Økonomi</t>
  </si>
  <si>
    <t xml:space="preserve">Øverste del af tabellen er den nye beregning ført tilbage til 2007 </t>
  </si>
  <si>
    <t>Nederste tabel er den gamle beregningsmetode med opregning af regnskabstal, men inklusiv røgerier.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</si>
</sst>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008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0080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3" fontId="0" fillId="0" borderId="0" xfId="0" applyNumberFormat="1"/>
    <xf numFmtId="3" fontId="4" fillId="0" borderId="0" xfId="0" applyNumberFormat="1" applyFont="1" applyAlignment="1">
      <alignment horizontal="right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3" fontId="3" fillId="0" borderId="0" xfId="0" applyNumberFormat="1" applyFont="1" applyFill="1" applyAlignment="1">
      <alignment horizontal="right" vertical="center" wrapText="1"/>
    </xf>
    <xf numFmtId="3" fontId="4" fillId="0" borderId="0" xfId="0" applyNumberFormat="1" applyFont="1" applyFill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right" vertical="center" wrapText="1"/>
    </xf>
    <xf numFmtId="0" fontId="0" fillId="0" borderId="4" xfId="0" applyBorder="1"/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4" fillId="0" borderId="4" xfId="0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 wrapText="1"/>
    </xf>
    <xf numFmtId="2" fontId="0" fillId="0" borderId="0" xfId="0" applyNumberFormat="1"/>
    <xf numFmtId="0" fontId="0" fillId="2" borderId="0" xfId="0" applyFill="1"/>
    <xf numFmtId="0" fontId="4" fillId="0" borderId="5" xfId="0" applyFont="1" applyBorder="1" applyAlignment="1">
      <alignment horizontal="justify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justify" vertical="center" wrapText="1"/>
    </xf>
    <xf numFmtId="0" fontId="0" fillId="3" borderId="0" xfId="0" applyFill="1"/>
    <xf numFmtId="0" fontId="0" fillId="0" borderId="0" xfId="0" applyFill="1"/>
    <xf numFmtId="0" fontId="4" fillId="0" borderId="4" xfId="0" applyFont="1" applyBorder="1" applyAlignment="1">
      <alignment horizontal="right" vertical="center" wrapText="1"/>
    </xf>
    <xf numFmtId="1" fontId="0" fillId="0" borderId="0" xfId="0" applyNumberFormat="1"/>
    <xf numFmtId="1" fontId="3" fillId="0" borderId="0" xfId="0" applyNumberFormat="1" applyFont="1" applyAlignment="1">
      <alignment horizontal="right" vertical="center" wrapText="1"/>
    </xf>
    <xf numFmtId="1" fontId="3" fillId="0" borderId="2" xfId="0" applyNumberFormat="1" applyFont="1" applyBorder="1" applyAlignment="1">
      <alignment horizontal="right" vertical="center" wrapText="1"/>
    </xf>
    <xf numFmtId="1" fontId="3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left" vertical="center" wrapText="1"/>
    </xf>
    <xf numFmtId="3" fontId="3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4" xfId="0" applyFont="1" applyBorder="1"/>
    <xf numFmtId="2" fontId="3" fillId="0" borderId="0" xfId="0" applyNumberFormat="1" applyFont="1" applyAlignment="1">
      <alignment horizontal="right" vertical="center" wrapText="1"/>
    </xf>
    <xf numFmtId="2" fontId="4" fillId="0" borderId="4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1" fontId="4" fillId="0" borderId="0" xfId="0" applyNumberFormat="1" applyFont="1" applyAlignment="1">
      <alignment horizontal="right" vertical="center" wrapText="1"/>
    </xf>
    <xf numFmtId="0" fontId="3" fillId="0" borderId="0" xfId="0" applyFont="1" applyFill="1" applyBorder="1" applyAlignment="1">
      <alignment horizontal="justify" vertical="center" wrapText="1"/>
    </xf>
    <xf numFmtId="3" fontId="3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3" fontId="4" fillId="0" borderId="5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9" fontId="0" fillId="0" borderId="0" xfId="1" applyFont="1"/>
    <xf numFmtId="4" fontId="4" fillId="0" borderId="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3" fontId="0" fillId="0" borderId="0" xfId="0" applyNumberFormat="1" applyFill="1"/>
    <xf numFmtId="9" fontId="0" fillId="0" borderId="0" xfId="1" applyFont="1" applyFill="1"/>
    <xf numFmtId="3" fontId="4" fillId="0" borderId="4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0" fontId="1" fillId="0" borderId="0" xfId="0" applyFon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abSelected="1" workbookViewId="0"/>
  </sheetViews>
  <sheetFormatPr defaultRowHeight="14.5" x14ac:dyDescent="0.35"/>
  <sheetData>
    <row r="1" spans="1:10" x14ac:dyDescent="0.35">
      <c r="A1" s="69" t="s">
        <v>72</v>
      </c>
    </row>
    <row r="2" spans="1:10" x14ac:dyDescent="0.35">
      <c r="A2" s="69" t="s">
        <v>73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x14ac:dyDescent="0.35">
      <c r="A3" s="69" t="s">
        <v>74</v>
      </c>
      <c r="B3" s="69"/>
      <c r="C3" s="69"/>
      <c r="D3" s="69"/>
      <c r="E3" s="69"/>
      <c r="F3" s="69"/>
      <c r="G3" s="69"/>
      <c r="H3" s="69"/>
      <c r="I3" s="69"/>
      <c r="J3" s="69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workbookViewId="0"/>
  </sheetViews>
  <sheetFormatPr defaultRowHeight="14.5" x14ac:dyDescent="0.35"/>
  <cols>
    <col min="1" max="1" width="21.81640625" customWidth="1"/>
  </cols>
  <sheetData>
    <row r="1" spans="1:31" x14ac:dyDescent="0.35">
      <c r="A1" s="1" t="s">
        <v>45</v>
      </c>
    </row>
    <row r="2" spans="1:31" x14ac:dyDescent="0.35">
      <c r="A2" s="1" t="s">
        <v>13</v>
      </c>
    </row>
    <row r="4" spans="1:31" x14ac:dyDescent="0.35">
      <c r="A4" t="s">
        <v>23</v>
      </c>
      <c r="C4" t="s">
        <v>49</v>
      </c>
    </row>
    <row r="5" spans="1:31" x14ac:dyDescent="0.35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31" ht="15" thickBot="1" x14ac:dyDescent="0.4">
      <c r="A6" s="6"/>
      <c r="B6" s="64">
        <v>2007</v>
      </c>
      <c r="C6" s="64">
        <v>2008</v>
      </c>
      <c r="D6" s="64">
        <v>2009</v>
      </c>
      <c r="E6" s="64">
        <v>2010</v>
      </c>
      <c r="F6" s="64">
        <v>2011</v>
      </c>
      <c r="G6" s="64">
        <v>2012</v>
      </c>
      <c r="H6" s="64">
        <v>2013</v>
      </c>
      <c r="I6" s="64">
        <v>2014</v>
      </c>
      <c r="J6" s="64">
        <v>2015</v>
      </c>
      <c r="K6" s="64">
        <v>2016</v>
      </c>
      <c r="L6" s="64">
        <v>2017</v>
      </c>
      <c r="M6" s="64">
        <v>2018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spans="1:31" x14ac:dyDescent="0.35">
      <c r="A7" s="5" t="s">
        <v>46</v>
      </c>
      <c r="B7" s="17">
        <v>11548.911</v>
      </c>
      <c r="C7" s="17">
        <v>10203.617</v>
      </c>
      <c r="D7" s="17">
        <v>10339.575999999999</v>
      </c>
      <c r="E7" s="17">
        <v>10282.467000000001</v>
      </c>
      <c r="F7" s="17">
        <v>11082.806</v>
      </c>
      <c r="G7" s="17">
        <v>11458.403</v>
      </c>
      <c r="H7" s="17">
        <v>12968.288</v>
      </c>
      <c r="I7" s="17">
        <v>12916.566999999999</v>
      </c>
      <c r="J7" s="17">
        <v>14588.761</v>
      </c>
      <c r="K7" s="17">
        <v>14622</v>
      </c>
      <c r="L7" s="17">
        <v>14059</v>
      </c>
      <c r="M7" s="17">
        <v>17228</v>
      </c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</row>
    <row r="8" spans="1:31" x14ac:dyDescent="0.35">
      <c r="A8" s="5" t="s">
        <v>47</v>
      </c>
      <c r="B8" s="17">
        <v>2521.4929999999999</v>
      </c>
      <c r="C8" s="17">
        <v>2126.096</v>
      </c>
      <c r="D8" s="17">
        <v>2258.0340000000001</v>
      </c>
      <c r="E8" s="17">
        <v>3324.0619999999999</v>
      </c>
      <c r="F8" s="17">
        <v>2745.931</v>
      </c>
      <c r="G8" s="17">
        <v>3495.9459999999999</v>
      </c>
      <c r="H8" s="17">
        <v>3621.4140000000002</v>
      </c>
      <c r="I8" s="17">
        <v>3967.83</v>
      </c>
      <c r="J8" s="17">
        <v>3929.0160000000001</v>
      </c>
      <c r="K8" s="17">
        <v>5717</v>
      </c>
      <c r="L8" s="17">
        <v>5413</v>
      </c>
      <c r="M8" s="17">
        <v>1737</v>
      </c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31" x14ac:dyDescent="0.35">
      <c r="A9" s="10" t="s">
        <v>48</v>
      </c>
      <c r="B9" s="68">
        <v>412.28899999999999</v>
      </c>
      <c r="C9" s="68">
        <v>-45.927999999999997</v>
      </c>
      <c r="D9" s="68">
        <v>-365.94600000000003</v>
      </c>
      <c r="E9" s="68">
        <v>447.07100000000003</v>
      </c>
      <c r="F9" s="68">
        <v>509.19900000000001</v>
      </c>
      <c r="G9" s="68">
        <v>146.55600000000001</v>
      </c>
      <c r="H9" s="68">
        <v>-163.804</v>
      </c>
      <c r="I9" s="68">
        <v>173.52500000000001</v>
      </c>
      <c r="J9" s="68">
        <v>581.827</v>
      </c>
      <c r="K9" s="68">
        <v>231</v>
      </c>
      <c r="L9" s="68">
        <v>181</v>
      </c>
      <c r="M9" s="68">
        <v>77</v>
      </c>
      <c r="N9" s="42"/>
      <c r="O9" s="65"/>
      <c r="P9" s="66"/>
      <c r="Q9" s="42"/>
      <c r="R9" s="42"/>
      <c r="S9" s="42"/>
      <c r="T9" s="42"/>
      <c r="U9" s="42"/>
      <c r="V9" s="42"/>
      <c r="W9" s="42"/>
      <c r="X9" s="42"/>
      <c r="Y9" s="42"/>
    </row>
    <row r="10" spans="1:31" x14ac:dyDescent="0.35">
      <c r="A10" s="40" t="s">
        <v>9</v>
      </c>
      <c r="B10" s="67">
        <f t="shared" ref="B10:L10" si="0">SUM(B7:B9)</f>
        <v>14482.693000000001</v>
      </c>
      <c r="C10" s="67">
        <v>12283.785</v>
      </c>
      <c r="D10" s="67">
        <f t="shared" si="0"/>
        <v>12231.663999999999</v>
      </c>
      <c r="E10" s="67">
        <f t="shared" si="0"/>
        <v>14053.6</v>
      </c>
      <c r="F10" s="67">
        <f t="shared" si="0"/>
        <v>14337.936000000002</v>
      </c>
      <c r="G10" s="67">
        <f t="shared" si="0"/>
        <v>15100.905000000001</v>
      </c>
      <c r="H10" s="67">
        <f t="shared" si="0"/>
        <v>16425.898000000001</v>
      </c>
      <c r="I10" s="67">
        <f t="shared" si="0"/>
        <v>17057.921999999999</v>
      </c>
      <c r="J10" s="67">
        <f t="shared" si="0"/>
        <v>19099.604000000003</v>
      </c>
      <c r="K10" s="67">
        <f t="shared" si="0"/>
        <v>20570</v>
      </c>
      <c r="L10" s="67">
        <f t="shared" si="0"/>
        <v>19653</v>
      </c>
      <c r="M10" s="67">
        <v>19041</v>
      </c>
      <c r="N10" s="42"/>
      <c r="O10" s="65"/>
      <c r="P10" s="66"/>
      <c r="Q10" s="42"/>
      <c r="R10" s="42"/>
      <c r="S10" s="42"/>
      <c r="T10" s="42"/>
      <c r="U10" s="42"/>
      <c r="V10" s="42"/>
      <c r="W10" s="42"/>
      <c r="X10" s="42"/>
      <c r="Y10" s="42"/>
    </row>
    <row r="11" spans="1:31" x14ac:dyDescent="0.35">
      <c r="A11" s="7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31" x14ac:dyDescent="0.35">
      <c r="A12" s="56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spans="1:31" x14ac:dyDescent="0.35"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</row>
    <row r="14" spans="1:31" x14ac:dyDescent="0.35"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</row>
    <row r="15" spans="1:31" x14ac:dyDescent="0.35">
      <c r="A15" t="s">
        <v>22</v>
      </c>
      <c r="B15" s="42"/>
      <c r="C15" s="42"/>
      <c r="D15" s="42" t="s">
        <v>50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</row>
    <row r="16" spans="1:31" x14ac:dyDescent="0.35"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</row>
    <row r="17" spans="1:25" ht="15" thickBot="1" x14ac:dyDescent="0.4">
      <c r="A17" s="6"/>
      <c r="B17" s="64">
        <v>2007</v>
      </c>
      <c r="C17" s="64">
        <v>2008</v>
      </c>
      <c r="D17" s="64">
        <v>2009</v>
      </c>
      <c r="E17" s="64">
        <v>2010</v>
      </c>
      <c r="F17" s="64">
        <v>2011</v>
      </c>
      <c r="G17" s="64">
        <v>2012</v>
      </c>
      <c r="H17" s="64">
        <v>2013</v>
      </c>
      <c r="I17" s="64">
        <v>2014</v>
      </c>
      <c r="J17" s="64">
        <v>2015</v>
      </c>
      <c r="K17" s="64">
        <v>2016</v>
      </c>
      <c r="L17" s="64">
        <v>2017</v>
      </c>
      <c r="M17" s="64">
        <v>2018</v>
      </c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</row>
    <row r="18" spans="1:25" x14ac:dyDescent="0.35">
      <c r="A18" s="5" t="s">
        <v>46</v>
      </c>
      <c r="B18" s="17">
        <v>8047.5630000000001</v>
      </c>
      <c r="C18" s="17">
        <v>9078.7819999999992</v>
      </c>
      <c r="D18" s="17">
        <v>8594.4879999999994</v>
      </c>
      <c r="E18" s="17">
        <v>8924.02</v>
      </c>
      <c r="F18" s="17">
        <v>9411.25</v>
      </c>
      <c r="G18" s="17">
        <v>9091.2659999999996</v>
      </c>
      <c r="H18" s="17">
        <v>9737.3639999999996</v>
      </c>
      <c r="I18" s="17">
        <v>9887.6830000000009</v>
      </c>
      <c r="J18" s="17">
        <v>10612.848</v>
      </c>
      <c r="K18" s="17">
        <v>10684.994000000001</v>
      </c>
      <c r="L18" s="17">
        <v>11671.18</v>
      </c>
      <c r="M18" s="17">
        <v>11579.151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</row>
    <row r="19" spans="1:25" x14ac:dyDescent="0.35">
      <c r="A19" s="5" t="s">
        <v>47</v>
      </c>
      <c r="B19" s="17">
        <v>3104.1143760203354</v>
      </c>
      <c r="C19" s="17">
        <v>3327.0286127128275</v>
      </c>
      <c r="D19" s="17">
        <v>2567.7587390750627</v>
      </c>
      <c r="E19" s="17">
        <v>3582.8407700483358</v>
      </c>
      <c r="F19" s="17">
        <v>2700.8246257049818</v>
      </c>
      <c r="G19" s="17">
        <v>3974.7869999999998</v>
      </c>
      <c r="H19" s="17">
        <v>3919.7093428509402</v>
      </c>
      <c r="I19" s="17">
        <v>4356.1438651078806</v>
      </c>
      <c r="J19" s="17">
        <v>4224.7967447422443</v>
      </c>
      <c r="K19" s="17">
        <v>5785.3521518866592</v>
      </c>
      <c r="L19" s="17">
        <v>6683.3995954619331</v>
      </c>
      <c r="M19" s="17">
        <v>2551.969672473474</v>
      </c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</row>
    <row r="20" spans="1:25" x14ac:dyDescent="0.35">
      <c r="A20" s="5" t="s">
        <v>71</v>
      </c>
      <c r="B20" s="17">
        <v>324.32322684426885</v>
      </c>
      <c r="C20" s="17">
        <v>-246.00597780720372</v>
      </c>
      <c r="D20" s="17">
        <v>-479.38974431479943</v>
      </c>
      <c r="E20" s="17">
        <v>392.2571658978963</v>
      </c>
      <c r="F20" s="17">
        <v>363.98983037789452</v>
      </c>
      <c r="G20" s="17">
        <v>94.442017451633347</v>
      </c>
      <c r="H20" s="17">
        <v>-239.76202599055028</v>
      </c>
      <c r="I20" s="17">
        <v>15.802792149764151</v>
      </c>
      <c r="J20" s="17">
        <v>359.11911810923942</v>
      </c>
      <c r="K20" s="17">
        <v>116.53814760892169</v>
      </c>
      <c r="L20" s="17">
        <v>0</v>
      </c>
      <c r="M20" s="17">
        <v>0</v>
      </c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</row>
    <row r="21" spans="1:25" x14ac:dyDescent="0.35">
      <c r="A21" s="10" t="s">
        <v>48</v>
      </c>
      <c r="B21" s="17">
        <v>373.18240038333784</v>
      </c>
      <c r="C21" s="17">
        <v>436.4437984975433</v>
      </c>
      <c r="D21" s="17">
        <v>375.3732965187703</v>
      </c>
      <c r="E21" s="17">
        <v>505.77399819489216</v>
      </c>
      <c r="F21" s="17">
        <v>615.23773037675824</v>
      </c>
      <c r="G21" s="17">
        <v>268.31811030331625</v>
      </c>
      <c r="H21" s="17">
        <v>847.88527200032297</v>
      </c>
      <c r="I21" s="17">
        <v>943.06488089513869</v>
      </c>
      <c r="J21" s="17">
        <v>847.64518696134178</v>
      </c>
      <c r="K21" s="17">
        <v>919.61524362784803</v>
      </c>
      <c r="L21" s="17">
        <v>729.25385150279715</v>
      </c>
      <c r="M21" s="17">
        <v>642.53287353279586</v>
      </c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</row>
    <row r="22" spans="1:25" x14ac:dyDescent="0.35">
      <c r="A22" s="40" t="s">
        <v>9</v>
      </c>
      <c r="B22" s="67">
        <f t="shared" ref="B22:L22" si="1">SUM(B18:B21)</f>
        <v>11849.183003247941</v>
      </c>
      <c r="C22" s="67">
        <f t="shared" si="1"/>
        <v>12596.248433403165</v>
      </c>
      <c r="D22" s="67">
        <f t="shared" si="1"/>
        <v>11058.230291279033</v>
      </c>
      <c r="E22" s="67">
        <f t="shared" si="1"/>
        <v>13404.891934141126</v>
      </c>
      <c r="F22" s="67">
        <f t="shared" si="1"/>
        <v>13091.302186459634</v>
      </c>
      <c r="G22" s="67">
        <f t="shared" si="1"/>
        <v>13428.813127754949</v>
      </c>
      <c r="H22" s="67">
        <f t="shared" si="1"/>
        <v>14265.196588860712</v>
      </c>
      <c r="I22" s="67">
        <f t="shared" si="1"/>
        <v>15202.694538152784</v>
      </c>
      <c r="J22" s="67">
        <f t="shared" si="1"/>
        <v>16044.409049812824</v>
      </c>
      <c r="K22" s="67">
        <f t="shared" si="1"/>
        <v>17506.499543123427</v>
      </c>
      <c r="L22" s="67">
        <f t="shared" si="1"/>
        <v>19083.833446964727</v>
      </c>
      <c r="M22" s="67">
        <f>SUM(M18:M21)</f>
        <v>14773.65354600627</v>
      </c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</row>
    <row r="23" spans="1:25" x14ac:dyDescent="0.35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</row>
    <row r="24" spans="1:25" x14ac:dyDescent="0.35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</row>
    <row r="25" spans="1:25" x14ac:dyDescent="0.35"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106" zoomScaleNormal="106" workbookViewId="0"/>
  </sheetViews>
  <sheetFormatPr defaultRowHeight="14.5" x14ac:dyDescent="0.35"/>
  <cols>
    <col min="1" max="1" width="19.453125" customWidth="1"/>
  </cols>
  <sheetData>
    <row r="1" spans="1:16" x14ac:dyDescent="0.35">
      <c r="A1" s="1" t="s">
        <v>51</v>
      </c>
    </row>
    <row r="2" spans="1:16" x14ac:dyDescent="0.35">
      <c r="A2" s="1" t="s">
        <v>13</v>
      </c>
    </row>
    <row r="4" spans="1:16" x14ac:dyDescent="0.35">
      <c r="A4" t="s">
        <v>23</v>
      </c>
      <c r="C4" t="s">
        <v>49</v>
      </c>
    </row>
    <row r="6" spans="1:16" ht="15" thickBot="1" x14ac:dyDescent="0.4">
      <c r="A6" s="6"/>
      <c r="B6" s="4">
        <v>2007</v>
      </c>
      <c r="C6" s="4">
        <v>2008</v>
      </c>
      <c r="D6" s="4">
        <v>2009</v>
      </c>
      <c r="E6" s="4">
        <v>2010</v>
      </c>
      <c r="F6" s="4">
        <v>2011</v>
      </c>
      <c r="G6" s="4">
        <v>2012</v>
      </c>
      <c r="H6" s="4">
        <v>2013</v>
      </c>
      <c r="I6" s="4">
        <v>2014</v>
      </c>
      <c r="J6" s="4">
        <v>2015</v>
      </c>
      <c r="K6" s="4">
        <v>2016</v>
      </c>
      <c r="L6" s="4">
        <v>2017</v>
      </c>
      <c r="M6" s="4">
        <v>2018</v>
      </c>
    </row>
    <row r="7" spans="1:16" x14ac:dyDescent="0.35">
      <c r="A7" s="13" t="s">
        <v>2</v>
      </c>
      <c r="B7" s="14">
        <v>4063.248</v>
      </c>
      <c r="C7" s="14">
        <v>2965.6309999999999</v>
      </c>
      <c r="D7" s="14">
        <v>2098.777</v>
      </c>
      <c r="E7" s="14">
        <v>2343.4360000000001</v>
      </c>
      <c r="F7" s="14">
        <v>2759.3760000000002</v>
      </c>
      <c r="G7" s="14">
        <v>2526.5630000000001</v>
      </c>
      <c r="H7" s="14">
        <v>2503.6370000000002</v>
      </c>
      <c r="I7" s="14">
        <v>2325.1509999999998</v>
      </c>
      <c r="J7" s="14">
        <v>2620.1370000000002</v>
      </c>
      <c r="K7" s="14">
        <v>4268</v>
      </c>
      <c r="L7" s="14">
        <v>3197</v>
      </c>
      <c r="M7" s="14">
        <v>3447</v>
      </c>
    </row>
    <row r="8" spans="1:16" x14ac:dyDescent="0.35">
      <c r="A8" s="5" t="s">
        <v>3</v>
      </c>
      <c r="B8" s="14">
        <v>1691.7260000000001</v>
      </c>
      <c r="C8" s="14">
        <v>1855.6310000000001</v>
      </c>
      <c r="D8" s="14">
        <v>1589.327</v>
      </c>
      <c r="E8" s="14">
        <v>1633.2360000000001</v>
      </c>
      <c r="F8" s="14">
        <v>1651.9880000000001</v>
      </c>
      <c r="G8" s="14">
        <v>1760.077</v>
      </c>
      <c r="H8" s="14">
        <v>1611.44</v>
      </c>
      <c r="I8" s="14">
        <v>1607.4860000000001</v>
      </c>
      <c r="J8" s="14">
        <v>1952.9839999999999</v>
      </c>
      <c r="K8" s="14">
        <v>1440</v>
      </c>
      <c r="L8" s="14">
        <v>1519</v>
      </c>
      <c r="M8" s="14">
        <v>1004</v>
      </c>
    </row>
    <row r="9" spans="1:16" x14ac:dyDescent="0.35">
      <c r="A9" s="5" t="s">
        <v>4</v>
      </c>
      <c r="B9" s="14">
        <v>788.351</v>
      </c>
      <c r="C9" s="14">
        <v>763.64099999999996</v>
      </c>
      <c r="D9" s="14">
        <v>673.28099999999995</v>
      </c>
      <c r="E9" s="14">
        <v>2697.4169999999999</v>
      </c>
      <c r="F9" s="14">
        <v>3191.8</v>
      </c>
      <c r="G9" s="14">
        <v>3189.4749999999999</v>
      </c>
      <c r="H9" s="14">
        <v>3171.4659999999999</v>
      </c>
      <c r="I9" s="14">
        <v>4057.2919999999999</v>
      </c>
      <c r="J9" s="14">
        <v>4182.277</v>
      </c>
      <c r="K9" s="14">
        <v>4639</v>
      </c>
      <c r="L9" s="14">
        <v>4536</v>
      </c>
      <c r="M9" s="14">
        <v>4127</v>
      </c>
    </row>
    <row r="10" spans="1:16" x14ac:dyDescent="0.35">
      <c r="A10" s="5" t="s">
        <v>5</v>
      </c>
      <c r="B10" s="14">
        <v>2541.5949999999998</v>
      </c>
      <c r="C10" s="14">
        <v>2373.2330000000002</v>
      </c>
      <c r="D10" s="14">
        <v>3344.3090000000002</v>
      </c>
      <c r="E10" s="14">
        <v>2852.9679999999998</v>
      </c>
      <c r="F10" s="14">
        <v>2864.04</v>
      </c>
      <c r="G10" s="14">
        <v>2652.6289999999999</v>
      </c>
      <c r="H10" s="14">
        <v>3441.5740000000001</v>
      </c>
      <c r="I10" s="14">
        <v>4057.0219999999999</v>
      </c>
      <c r="J10" s="14">
        <v>4102.6049999999996</v>
      </c>
      <c r="K10" s="14">
        <v>3877</v>
      </c>
      <c r="L10" s="14">
        <v>4520</v>
      </c>
      <c r="M10" s="14">
        <v>5073</v>
      </c>
    </row>
    <row r="11" spans="1:16" x14ac:dyDescent="0.35">
      <c r="A11" s="13" t="s">
        <v>6</v>
      </c>
      <c r="B11" s="14">
        <v>3210.2249999999999</v>
      </c>
      <c r="C11" s="14">
        <v>2953.8020000000001</v>
      </c>
      <c r="D11" s="14">
        <v>3077.7429999999999</v>
      </c>
      <c r="E11" s="14">
        <v>1508.547</v>
      </c>
      <c r="F11" s="14">
        <v>1344.451</v>
      </c>
      <c r="G11" s="14">
        <v>1624.3779999999999</v>
      </c>
      <c r="H11" s="14">
        <v>1814.2760000000001</v>
      </c>
      <c r="I11" s="14">
        <v>1507.998</v>
      </c>
      <c r="J11" s="14">
        <v>1513.9179999999999</v>
      </c>
      <c r="K11" s="14">
        <v>1576</v>
      </c>
      <c r="L11" s="14">
        <v>2020</v>
      </c>
      <c r="M11" s="14">
        <v>1560</v>
      </c>
    </row>
    <row r="12" spans="1:16" x14ac:dyDescent="0.35">
      <c r="A12" s="7" t="s">
        <v>7</v>
      </c>
      <c r="B12" s="9">
        <v>12295.145</v>
      </c>
      <c r="C12" s="9">
        <v>10911.938</v>
      </c>
      <c r="D12" s="9">
        <v>10783.437</v>
      </c>
      <c r="E12" s="9">
        <f t="shared" ref="E12:I12" si="0">SUM(E7:E11)</f>
        <v>11035.604000000001</v>
      </c>
      <c r="F12" s="9">
        <f t="shared" si="0"/>
        <v>11811.655000000002</v>
      </c>
      <c r="G12" s="9">
        <f t="shared" si="0"/>
        <v>11753.121999999999</v>
      </c>
      <c r="H12" s="9">
        <f t="shared" si="0"/>
        <v>12542.393</v>
      </c>
      <c r="I12" s="9">
        <f t="shared" si="0"/>
        <v>13554.949000000001</v>
      </c>
      <c r="J12" s="9">
        <f>SUM(J7:J11)</f>
        <v>14371.921</v>
      </c>
      <c r="K12" s="9">
        <f t="shared" ref="K12:L12" si="1">SUM(K7:K11)</f>
        <v>15800</v>
      </c>
      <c r="L12" s="9">
        <f t="shared" si="1"/>
        <v>15792</v>
      </c>
      <c r="M12" s="9">
        <f>SUM(M7:M11)</f>
        <v>15211</v>
      </c>
      <c r="O12" s="8"/>
      <c r="P12" s="62"/>
    </row>
    <row r="13" spans="1:16" ht="15" thickBot="1" x14ac:dyDescent="0.4">
      <c r="A13" s="6" t="s">
        <v>8</v>
      </c>
      <c r="B13" s="15">
        <v>2187.5479999999998</v>
      </c>
      <c r="C13" s="15">
        <v>1371.847</v>
      </c>
      <c r="D13" s="15">
        <v>1448.2270000000001</v>
      </c>
      <c r="E13" s="15">
        <v>3017.9960000000001</v>
      </c>
      <c r="F13" s="15">
        <v>2526.2809999999999</v>
      </c>
      <c r="G13" s="15">
        <v>3347.7829999999999</v>
      </c>
      <c r="H13" s="15">
        <v>3883.5050000000001</v>
      </c>
      <c r="I13" s="15">
        <v>3502.973</v>
      </c>
      <c r="J13" s="15">
        <v>4727.683</v>
      </c>
      <c r="K13" s="15">
        <v>4770</v>
      </c>
      <c r="L13" s="15">
        <v>3861</v>
      </c>
      <c r="M13" s="15">
        <v>3830</v>
      </c>
      <c r="O13" s="8"/>
      <c r="P13" s="62"/>
    </row>
    <row r="14" spans="1:16" x14ac:dyDescent="0.35">
      <c r="A14" s="7" t="s">
        <v>9</v>
      </c>
      <c r="B14" s="9">
        <f t="shared" ref="B14:I14" si="2">+B12+B13</f>
        <v>14482.692999999999</v>
      </c>
      <c r="C14" s="9">
        <f t="shared" si="2"/>
        <v>12283.785</v>
      </c>
      <c r="D14" s="9">
        <f t="shared" si="2"/>
        <v>12231.664000000001</v>
      </c>
      <c r="E14" s="9">
        <f t="shared" si="2"/>
        <v>14053.600000000002</v>
      </c>
      <c r="F14" s="9">
        <f t="shared" si="2"/>
        <v>14337.936000000002</v>
      </c>
      <c r="G14" s="9">
        <f t="shared" si="2"/>
        <v>15100.904999999999</v>
      </c>
      <c r="H14" s="9">
        <f t="shared" si="2"/>
        <v>16425.898000000001</v>
      </c>
      <c r="I14" s="9">
        <f t="shared" si="2"/>
        <v>17057.921999999999</v>
      </c>
      <c r="J14" s="9">
        <f>+J12+J13</f>
        <v>19099.603999999999</v>
      </c>
      <c r="K14" s="9">
        <f t="shared" ref="K14" si="3">+K12+K13</f>
        <v>20570</v>
      </c>
      <c r="L14" s="9">
        <f t="shared" ref="L14" si="4">+L12+L13</f>
        <v>19653</v>
      </c>
      <c r="M14" s="9">
        <f>+M12+M13</f>
        <v>19041</v>
      </c>
      <c r="O14" s="8"/>
      <c r="P14" s="62"/>
    </row>
    <row r="16" spans="1:16" x14ac:dyDescent="0.35">
      <c r="A16" t="s">
        <v>22</v>
      </c>
      <c r="E16" t="s">
        <v>52</v>
      </c>
    </row>
    <row r="18" spans="1:13" ht="15" thickBot="1" x14ac:dyDescent="0.4">
      <c r="A18" s="6"/>
      <c r="B18" s="4">
        <v>2007</v>
      </c>
      <c r="C18" s="4">
        <v>2008</v>
      </c>
      <c r="D18" s="4">
        <v>2009</v>
      </c>
      <c r="E18" s="4">
        <v>2010</v>
      </c>
      <c r="F18" s="4">
        <v>2011</v>
      </c>
      <c r="G18" s="4">
        <v>2012</v>
      </c>
      <c r="H18" s="4">
        <v>2013</v>
      </c>
      <c r="I18" s="4">
        <v>2014</v>
      </c>
      <c r="J18" s="4">
        <v>2015</v>
      </c>
      <c r="K18" s="4">
        <v>2016</v>
      </c>
      <c r="L18" s="4">
        <v>2017</v>
      </c>
      <c r="M18" s="4">
        <v>2018</v>
      </c>
    </row>
    <row r="19" spans="1:13" x14ac:dyDescent="0.35">
      <c r="A19" s="13" t="s">
        <v>2</v>
      </c>
      <c r="B19" s="14">
        <v>2171.5878709931076</v>
      </c>
      <c r="C19" s="14">
        <v>1695.0502098311129</v>
      </c>
      <c r="D19" s="14">
        <v>1415.7726832323069</v>
      </c>
      <c r="E19" s="14">
        <v>2543.6663501813896</v>
      </c>
      <c r="F19" s="14">
        <v>2361.6888117154517</v>
      </c>
      <c r="G19" s="14">
        <v>1431.0374376758123</v>
      </c>
      <c r="H19" s="14">
        <v>1953.7892743907016</v>
      </c>
      <c r="I19" s="14">
        <v>1790.4749586907799</v>
      </c>
      <c r="J19" s="14">
        <v>1986.8665676123067</v>
      </c>
      <c r="K19" s="14">
        <v>3506.9908384925861</v>
      </c>
      <c r="L19" s="14">
        <v>3310.61604538747</v>
      </c>
      <c r="M19" s="14">
        <v>2707.0454894306786</v>
      </c>
    </row>
    <row r="20" spans="1:13" x14ac:dyDescent="0.35">
      <c r="A20" s="5" t="s">
        <v>3</v>
      </c>
      <c r="B20" s="14">
        <v>1367.8678615880265</v>
      </c>
      <c r="C20" s="14">
        <v>1486.9072936516552</v>
      </c>
      <c r="D20" s="14">
        <v>1551.2925026975829</v>
      </c>
      <c r="E20" s="14">
        <v>1526.7632627589103</v>
      </c>
      <c r="F20" s="14">
        <v>1598.6598229565095</v>
      </c>
      <c r="G20" s="14">
        <v>1779.2667542302988</v>
      </c>
      <c r="H20" s="14">
        <v>1574.5737340633993</v>
      </c>
      <c r="I20" s="14">
        <v>1562.1920196593092</v>
      </c>
      <c r="J20" s="14">
        <v>1667.0886444290541</v>
      </c>
      <c r="K20" s="14">
        <v>1251.6088353316215</v>
      </c>
      <c r="L20" s="14">
        <v>1416.4825137026094</v>
      </c>
      <c r="M20" s="14">
        <v>629.2843599076856</v>
      </c>
    </row>
    <row r="21" spans="1:13" x14ac:dyDescent="0.35">
      <c r="A21" s="5" t="s">
        <v>4</v>
      </c>
      <c r="B21" s="14">
        <v>773.00273183579429</v>
      </c>
      <c r="C21" s="14">
        <v>946.82303666117207</v>
      </c>
      <c r="D21" s="14">
        <v>823.84618005502375</v>
      </c>
      <c r="E21" s="14">
        <v>2490.3942299534924</v>
      </c>
      <c r="F21" s="14">
        <v>2183.395782863035</v>
      </c>
      <c r="G21" s="14">
        <v>2855.4744277105738</v>
      </c>
      <c r="H21" s="14">
        <v>2062.512087439954</v>
      </c>
      <c r="I21" s="14">
        <v>2670.318388798848</v>
      </c>
      <c r="J21" s="14">
        <v>2745.6363023766226</v>
      </c>
      <c r="K21" s="14">
        <v>2682.6617168159387</v>
      </c>
      <c r="L21" s="14">
        <v>4666.9597520803563</v>
      </c>
      <c r="M21" s="14">
        <v>1892.3998158472687</v>
      </c>
    </row>
    <row r="22" spans="1:13" x14ac:dyDescent="0.35">
      <c r="A22" s="5" t="s">
        <v>5</v>
      </c>
      <c r="B22" s="14">
        <v>2220.6215348430583</v>
      </c>
      <c r="C22" s="14">
        <v>2573.7515702284168</v>
      </c>
      <c r="D22" s="14">
        <v>2547.4436171566203</v>
      </c>
      <c r="E22" s="14">
        <v>2360.4263496686276</v>
      </c>
      <c r="F22" s="14">
        <v>2441.4535576793755</v>
      </c>
      <c r="G22" s="14">
        <v>2797.6465202355948</v>
      </c>
      <c r="H22" s="14">
        <v>2803.8469693715706</v>
      </c>
      <c r="I22" s="14">
        <v>3979.0144952175469</v>
      </c>
      <c r="J22" s="14">
        <v>4025.5199277633242</v>
      </c>
      <c r="K22" s="14">
        <v>4193.8480365083315</v>
      </c>
      <c r="L22" s="14">
        <v>4156.7239592275364</v>
      </c>
      <c r="M22" s="14">
        <v>5009.3194713984358</v>
      </c>
    </row>
    <row r="23" spans="1:13" x14ac:dyDescent="0.35">
      <c r="A23" s="13" t="s">
        <v>6</v>
      </c>
      <c r="B23" s="14">
        <v>2907.3756355501841</v>
      </c>
      <c r="C23" s="14">
        <v>3731.5975823794111</v>
      </c>
      <c r="D23" s="14">
        <v>2626.4582010347435</v>
      </c>
      <c r="E23" s="14">
        <v>1217.415673244092</v>
      </c>
      <c r="F23" s="14">
        <v>1028.9458295006257</v>
      </c>
      <c r="G23" s="14">
        <v>1491.0094436291058</v>
      </c>
      <c r="H23" s="14">
        <v>1401.1544212783647</v>
      </c>
      <c r="I23" s="14">
        <v>1127.6487026044492</v>
      </c>
      <c r="J23" s="14">
        <v>1274.8973505020374</v>
      </c>
      <c r="K23" s="14">
        <v>1376.0254258811126</v>
      </c>
      <c r="L23" s="14">
        <v>1760.0265826675977</v>
      </c>
      <c r="M23" s="14">
        <v>1246.6510721071741</v>
      </c>
    </row>
    <row r="24" spans="1:13" x14ac:dyDescent="0.35">
      <c r="A24" s="7" t="s">
        <v>7</v>
      </c>
      <c r="B24" s="9">
        <v>9440.4556348101723</v>
      </c>
      <c r="C24" s="9">
        <v>10434.129692751769</v>
      </c>
      <c r="D24" s="9">
        <v>8964.813184176277</v>
      </c>
      <c r="E24" s="9">
        <v>10138.665865806512</v>
      </c>
      <c r="F24" s="9">
        <v>9614.1438047149968</v>
      </c>
      <c r="G24" s="9">
        <f t="shared" ref="G24:L24" si="5">SUM(G19:G23)</f>
        <v>10354.434583481385</v>
      </c>
      <c r="H24" s="9">
        <f t="shared" si="5"/>
        <v>9795.8764865439898</v>
      </c>
      <c r="I24" s="9">
        <f t="shared" si="5"/>
        <v>11129.648564970932</v>
      </c>
      <c r="J24" s="9">
        <f t="shared" si="5"/>
        <v>11700.008792683344</v>
      </c>
      <c r="K24" s="9">
        <f t="shared" si="5"/>
        <v>13011.134853029589</v>
      </c>
      <c r="L24" s="9">
        <f t="shared" si="5"/>
        <v>15310.80885306557</v>
      </c>
      <c r="M24" s="9">
        <f>SUM(M19:M23)</f>
        <v>11484.700208691242</v>
      </c>
    </row>
    <row r="25" spans="1:13" ht="15" thickBot="1" x14ac:dyDescent="0.4">
      <c r="A25" s="6" t="s">
        <v>8</v>
      </c>
      <c r="B25" s="15">
        <v>2408.7273684378001</v>
      </c>
      <c r="C25" s="15">
        <v>2162.118740651365</v>
      </c>
      <c r="D25" s="15">
        <v>2093.417107102739</v>
      </c>
      <c r="E25" s="15">
        <v>3266.2260683346503</v>
      </c>
      <c r="F25" s="15">
        <v>3477.4432885148208</v>
      </c>
      <c r="G25" s="15">
        <v>3074.2112789208641</v>
      </c>
      <c r="H25" s="15">
        <v>4469.4663078863659</v>
      </c>
      <c r="I25" s="15">
        <v>4073.0459731818542</v>
      </c>
      <c r="J25" s="15">
        <v>4354.4002571294786</v>
      </c>
      <c r="K25" s="15">
        <v>4495.3646900938402</v>
      </c>
      <c r="L25" s="15">
        <v>3773.0245938991566</v>
      </c>
      <c r="M25" s="15">
        <v>3289.6513373150269</v>
      </c>
    </row>
    <row r="26" spans="1:13" x14ac:dyDescent="0.35">
      <c r="A26" s="7" t="s">
        <v>9</v>
      </c>
      <c r="B26" s="9">
        <f t="shared" ref="B26:L26" si="6">+B24+B25</f>
        <v>11849.183003247972</v>
      </c>
      <c r="C26" s="9">
        <f t="shared" si="6"/>
        <v>12596.248433403134</v>
      </c>
      <c r="D26" s="9">
        <f t="shared" si="6"/>
        <v>11058.230291279016</v>
      </c>
      <c r="E26" s="9">
        <f t="shared" si="6"/>
        <v>13404.891934141162</v>
      </c>
      <c r="F26" s="9">
        <f t="shared" si="6"/>
        <v>13091.587093229817</v>
      </c>
      <c r="G26" s="9">
        <f t="shared" si="6"/>
        <v>13428.645862402249</v>
      </c>
      <c r="H26" s="9">
        <f t="shared" si="6"/>
        <v>14265.342794430355</v>
      </c>
      <c r="I26" s="9">
        <f t="shared" si="6"/>
        <v>15202.694538152786</v>
      </c>
      <c r="J26" s="9">
        <f t="shared" si="6"/>
        <v>16054.409049812823</v>
      </c>
      <c r="K26" s="9">
        <f t="shared" si="6"/>
        <v>17506.499543123427</v>
      </c>
      <c r="L26" s="9">
        <f t="shared" si="6"/>
        <v>19083.833446964727</v>
      </c>
      <c r="M26" s="9">
        <f>+M24+M25</f>
        <v>14774.351546006268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/>
  </sheetViews>
  <sheetFormatPr defaultRowHeight="14.5" x14ac:dyDescent="0.35"/>
  <cols>
    <col min="1" max="1" width="16.81640625" customWidth="1"/>
  </cols>
  <sheetData>
    <row r="1" spans="1:16" x14ac:dyDescent="0.35">
      <c r="A1" s="1" t="s">
        <v>53</v>
      </c>
    </row>
    <row r="2" spans="1:16" x14ac:dyDescent="0.35">
      <c r="A2" s="1" t="s">
        <v>13</v>
      </c>
    </row>
    <row r="4" spans="1:16" x14ac:dyDescent="0.35">
      <c r="A4" t="s">
        <v>23</v>
      </c>
      <c r="C4" t="s">
        <v>49</v>
      </c>
    </row>
    <row r="6" spans="1:16" ht="15" thickBot="1" x14ac:dyDescent="0.4">
      <c r="A6" s="6"/>
      <c r="B6" s="4">
        <v>2007</v>
      </c>
      <c r="C6" s="4">
        <v>2008</v>
      </c>
      <c r="D6" s="4">
        <v>2009</v>
      </c>
      <c r="E6" s="4">
        <v>2010</v>
      </c>
      <c r="F6" s="4">
        <v>2011</v>
      </c>
      <c r="G6" s="4">
        <v>2012</v>
      </c>
      <c r="H6" s="4">
        <v>2013</v>
      </c>
      <c r="I6" s="4">
        <v>2014</v>
      </c>
      <c r="J6" s="4">
        <v>2015</v>
      </c>
      <c r="K6" s="4">
        <v>2016</v>
      </c>
      <c r="L6" s="4">
        <v>2017</v>
      </c>
      <c r="M6" s="4">
        <v>2018</v>
      </c>
    </row>
    <row r="7" spans="1:16" x14ac:dyDescent="0.35">
      <c r="A7" s="5" t="s">
        <v>54</v>
      </c>
      <c r="B7" s="14">
        <v>9944.4490000000005</v>
      </c>
      <c r="C7" s="14">
        <v>7188.8490000000002</v>
      </c>
      <c r="D7" s="14">
        <v>7092.1660000000002</v>
      </c>
      <c r="E7" s="14">
        <v>7744.7669999999998</v>
      </c>
      <c r="F7" s="14">
        <v>8532.9369999999999</v>
      </c>
      <c r="G7" s="14">
        <v>8757.4429999999993</v>
      </c>
      <c r="H7" s="14">
        <v>10126.633</v>
      </c>
      <c r="I7" s="14">
        <v>10398.978999999999</v>
      </c>
      <c r="J7" s="14">
        <v>12028.352999999999</v>
      </c>
      <c r="K7" s="14">
        <v>12180</v>
      </c>
      <c r="L7" s="14">
        <v>11086</v>
      </c>
      <c r="M7" s="14">
        <v>13693</v>
      </c>
    </row>
    <row r="8" spans="1:16" x14ac:dyDescent="0.35">
      <c r="A8" s="5" t="s">
        <v>55</v>
      </c>
      <c r="B8" s="14">
        <v>1546.09</v>
      </c>
      <c r="C8" s="14">
        <v>1762.367</v>
      </c>
      <c r="D8" s="14">
        <v>1726.4069999999999</v>
      </c>
      <c r="E8" s="14">
        <v>2654.7910000000002</v>
      </c>
      <c r="F8" s="14">
        <v>1965.4169999999999</v>
      </c>
      <c r="G8" s="14">
        <v>2376.009</v>
      </c>
      <c r="H8" s="14">
        <v>2755.0360000000001</v>
      </c>
      <c r="I8" s="14">
        <v>2679.2809999999999</v>
      </c>
      <c r="J8" s="14">
        <v>3041.6889999999999</v>
      </c>
      <c r="K8" s="14">
        <v>4280</v>
      </c>
      <c r="L8" s="14">
        <v>3261</v>
      </c>
      <c r="M8" s="14">
        <v>1545</v>
      </c>
    </row>
    <row r="9" spans="1:16" x14ac:dyDescent="0.35">
      <c r="A9" s="5" t="s">
        <v>56</v>
      </c>
      <c r="B9" s="14">
        <v>1336.384</v>
      </c>
      <c r="C9" s="14">
        <v>1507.018</v>
      </c>
      <c r="D9" s="14">
        <v>1253.3330000000001</v>
      </c>
      <c r="E9" s="14">
        <v>1501.146</v>
      </c>
      <c r="F9" s="14">
        <v>1447.4090000000001</v>
      </c>
      <c r="G9" s="14">
        <v>1780.588</v>
      </c>
      <c r="H9" s="14">
        <v>1403.8820000000001</v>
      </c>
      <c r="I9" s="14">
        <v>1529.7059999999999</v>
      </c>
      <c r="J9" s="14">
        <v>1375.8689999999999</v>
      </c>
      <c r="K9" s="14">
        <v>1625</v>
      </c>
      <c r="L9" s="14">
        <v>1563</v>
      </c>
      <c r="M9" s="14">
        <v>1744</v>
      </c>
    </row>
    <row r="10" spans="1:16" x14ac:dyDescent="0.35">
      <c r="A10" s="40" t="s">
        <v>9</v>
      </c>
      <c r="B10" s="34">
        <f t="shared" ref="B10:I10" si="0">SUM(B7:B9)</f>
        <v>12826.923000000001</v>
      </c>
      <c r="C10" s="34">
        <v>10458.234</v>
      </c>
      <c r="D10" s="34">
        <f t="shared" si="0"/>
        <v>10071.906000000001</v>
      </c>
      <c r="E10" s="34">
        <f t="shared" si="0"/>
        <v>11900.704000000002</v>
      </c>
      <c r="F10" s="34">
        <f t="shared" si="0"/>
        <v>11945.762999999999</v>
      </c>
      <c r="G10" s="34">
        <f t="shared" si="0"/>
        <v>12914.039999999999</v>
      </c>
      <c r="H10" s="34">
        <f t="shared" si="0"/>
        <v>14285.550999999999</v>
      </c>
      <c r="I10" s="34">
        <f t="shared" si="0"/>
        <v>14607.965999999999</v>
      </c>
      <c r="J10" s="34">
        <f>SUM(J7:J9)</f>
        <v>16445.911</v>
      </c>
      <c r="K10" s="34">
        <v>18086</v>
      </c>
      <c r="L10" s="34">
        <v>15911</v>
      </c>
      <c r="M10" s="34">
        <v>16981</v>
      </c>
      <c r="O10" s="8"/>
      <c r="P10" s="62"/>
    </row>
    <row r="12" spans="1:16" x14ac:dyDescent="0.35">
      <c r="A12" t="s">
        <v>22</v>
      </c>
      <c r="E12" t="s">
        <v>52</v>
      </c>
    </row>
    <row r="14" spans="1:16" ht="15" thickBot="1" x14ac:dyDescent="0.4">
      <c r="A14" s="6"/>
      <c r="B14" s="24">
        <v>2007</v>
      </c>
      <c r="C14" s="24">
        <v>2008</v>
      </c>
      <c r="D14" s="24">
        <v>2009</v>
      </c>
      <c r="E14" s="24">
        <v>2010</v>
      </c>
      <c r="F14" s="24">
        <v>2011</v>
      </c>
      <c r="G14" s="24">
        <v>2012</v>
      </c>
      <c r="H14" s="24">
        <v>2013</v>
      </c>
      <c r="I14" s="24">
        <v>2014</v>
      </c>
      <c r="J14" s="24">
        <v>2015</v>
      </c>
      <c r="K14" s="24">
        <v>2016</v>
      </c>
      <c r="L14" s="24">
        <v>2017</v>
      </c>
      <c r="M14" s="24">
        <v>2018</v>
      </c>
    </row>
    <row r="15" spans="1:16" x14ac:dyDescent="0.35">
      <c r="A15" s="5" t="s">
        <v>54</v>
      </c>
      <c r="B15" s="35">
        <v>7918.279895425042</v>
      </c>
      <c r="C15" s="35">
        <v>7022.650893116871</v>
      </c>
      <c r="D15" s="35">
        <v>6213.2016965583098</v>
      </c>
      <c r="E15" s="35">
        <v>7372.1347624252776</v>
      </c>
      <c r="F15" s="35">
        <v>7892.4851012641684</v>
      </c>
      <c r="G15" s="35">
        <v>7908.1479229227662</v>
      </c>
      <c r="H15" s="35">
        <v>8952.4977573668002</v>
      </c>
      <c r="I15" s="35">
        <v>9201.0958485749288</v>
      </c>
      <c r="J15" s="35">
        <v>10231.961042955707</v>
      </c>
      <c r="K15" s="35">
        <v>10444.004229429684</v>
      </c>
      <c r="L15" s="35">
        <v>10539.422347980209</v>
      </c>
      <c r="M15" s="35">
        <v>10446.976822766701</v>
      </c>
    </row>
    <row r="16" spans="1:16" x14ac:dyDescent="0.35">
      <c r="A16" s="5" t="s">
        <v>55</v>
      </c>
      <c r="B16" s="35">
        <v>1366.9526368034733</v>
      </c>
      <c r="C16" s="35">
        <v>2055.2127275649559</v>
      </c>
      <c r="D16" s="35">
        <v>1504.5561505641106</v>
      </c>
      <c r="E16" s="35">
        <v>2571.5879301667742</v>
      </c>
      <c r="F16" s="35">
        <v>1712.6656220372827</v>
      </c>
      <c r="G16" s="35">
        <v>1859.9638695756269</v>
      </c>
      <c r="H16" s="35">
        <v>2389.9109084344236</v>
      </c>
      <c r="I16" s="35">
        <v>2260.7967275271253</v>
      </c>
      <c r="J16" s="35">
        <v>2430.0714233386652</v>
      </c>
      <c r="K16" s="35">
        <v>3356.2620521518161</v>
      </c>
      <c r="L16" s="35">
        <v>3318.7439726455027</v>
      </c>
      <c r="M16" s="35">
        <v>1235.6710920161981</v>
      </c>
    </row>
    <row r="17" spans="1:13" x14ac:dyDescent="0.35">
      <c r="A17" s="5" t="s">
        <v>70</v>
      </c>
      <c r="B17" s="35">
        <v>240.10976482400005</v>
      </c>
      <c r="C17" s="35">
        <v>305.0906825667426</v>
      </c>
      <c r="D17" s="35">
        <v>247.77568724668453</v>
      </c>
      <c r="E17" s="35">
        <v>263.30245230041794</v>
      </c>
      <c r="F17" s="35">
        <v>301.18025203648921</v>
      </c>
      <c r="G17" s="35">
        <v>202.59000268301367</v>
      </c>
      <c r="H17" s="35">
        <v>247.19039915868873</v>
      </c>
      <c r="I17" s="35">
        <v>253.88149513281556</v>
      </c>
      <c r="J17" s="35">
        <v>254.63557186248013</v>
      </c>
      <c r="K17" s="35">
        <v>165.66351813247948</v>
      </c>
      <c r="L17" s="35">
        <v>0</v>
      </c>
      <c r="M17" s="35">
        <v>0</v>
      </c>
    </row>
    <row r="18" spans="1:13" x14ac:dyDescent="0.35">
      <c r="A18" s="5" t="s">
        <v>56</v>
      </c>
      <c r="B18" s="35">
        <v>870.21164998342169</v>
      </c>
      <c r="C18" s="35">
        <v>1235.4059413675525</v>
      </c>
      <c r="D18" s="35">
        <v>976.4102870167693</v>
      </c>
      <c r="E18" s="35">
        <v>1178.7808332847787</v>
      </c>
      <c r="F18" s="35">
        <v>1085.3504439661008</v>
      </c>
      <c r="G18" s="35">
        <v>1367.2791145880883</v>
      </c>
      <c r="H18" s="35">
        <v>948.94583764336983</v>
      </c>
      <c r="I18" s="35">
        <v>1118.6363595426999</v>
      </c>
      <c r="J18" s="35">
        <v>927.66254122381088</v>
      </c>
      <c r="K18" s="35">
        <v>1273.2475630201009</v>
      </c>
      <c r="L18" s="35">
        <v>1488.8304355775342</v>
      </c>
      <c r="M18" s="35">
        <v>1378.0583764433711</v>
      </c>
    </row>
    <row r="19" spans="1:13" x14ac:dyDescent="0.35">
      <c r="A19" s="40" t="s">
        <v>9</v>
      </c>
      <c r="B19" s="34">
        <f t="shared" ref="B19:L19" si="1">SUM(B15:B18)</f>
        <v>10395.553947035936</v>
      </c>
      <c r="C19" s="34">
        <f t="shared" si="1"/>
        <v>10618.360244616122</v>
      </c>
      <c r="D19" s="34">
        <f t="shared" si="1"/>
        <v>8941.9438213858739</v>
      </c>
      <c r="E19" s="34">
        <f t="shared" si="1"/>
        <v>11385.805978177248</v>
      </c>
      <c r="F19" s="34">
        <f t="shared" si="1"/>
        <v>10991.681419304041</v>
      </c>
      <c r="G19" s="34">
        <f t="shared" si="1"/>
        <v>11337.980909769496</v>
      </c>
      <c r="H19" s="34">
        <f t="shared" si="1"/>
        <v>12538.544902603284</v>
      </c>
      <c r="I19" s="34">
        <f t="shared" si="1"/>
        <v>12834.410430777569</v>
      </c>
      <c r="J19" s="34">
        <f t="shared" si="1"/>
        <v>13844.330579380661</v>
      </c>
      <c r="K19" s="34">
        <f t="shared" si="1"/>
        <v>15239.177362734081</v>
      </c>
      <c r="L19" s="34">
        <f t="shared" si="1"/>
        <v>15346.996756203247</v>
      </c>
      <c r="M19" s="34">
        <f>SUM(M15:M18)</f>
        <v>13060.70629122627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/>
  </sheetViews>
  <sheetFormatPr defaultRowHeight="14.5" x14ac:dyDescent="0.35"/>
  <cols>
    <col min="1" max="1" width="16.54296875" customWidth="1"/>
  </cols>
  <sheetData>
    <row r="1" spans="1:17" x14ac:dyDescent="0.35">
      <c r="A1" s="1" t="s">
        <v>57</v>
      </c>
    </row>
    <row r="2" spans="1:17" x14ac:dyDescent="0.35">
      <c r="A2" s="1" t="s">
        <v>13</v>
      </c>
    </row>
    <row r="4" spans="1:17" x14ac:dyDescent="0.35">
      <c r="A4" t="s">
        <v>23</v>
      </c>
      <c r="C4" t="s">
        <v>49</v>
      </c>
    </row>
    <row r="6" spans="1:17" ht="15" thickBot="1" x14ac:dyDescent="0.4">
      <c r="A6" s="6"/>
      <c r="B6" s="4">
        <v>2007</v>
      </c>
      <c r="C6" s="4">
        <v>2008</v>
      </c>
      <c r="D6" s="4">
        <v>2009</v>
      </c>
      <c r="E6" s="4">
        <v>2010</v>
      </c>
      <c r="F6" s="4">
        <v>2011</v>
      </c>
      <c r="G6" s="4">
        <v>2012</v>
      </c>
      <c r="H6" s="4">
        <v>2013</v>
      </c>
      <c r="I6" s="4">
        <v>2014</v>
      </c>
      <c r="J6" s="4">
        <v>2015</v>
      </c>
      <c r="K6" s="4">
        <v>2016</v>
      </c>
      <c r="L6" s="4">
        <v>2017</v>
      </c>
      <c r="M6" s="4">
        <v>2018</v>
      </c>
    </row>
    <row r="7" spans="1:17" x14ac:dyDescent="0.35">
      <c r="A7" s="13" t="s">
        <v>2</v>
      </c>
      <c r="B7" s="14">
        <v>3887.864</v>
      </c>
      <c r="C7" s="14">
        <v>2739.9369999999999</v>
      </c>
      <c r="D7" s="14">
        <v>1912.328</v>
      </c>
      <c r="E7" s="14">
        <v>2100.1590000000001</v>
      </c>
      <c r="F7" s="14">
        <v>2290.4830000000002</v>
      </c>
      <c r="G7" s="14">
        <v>2166.0949999999998</v>
      </c>
      <c r="H7" s="14">
        <v>2123.5320000000002</v>
      </c>
      <c r="I7" s="14">
        <v>1955.979</v>
      </c>
      <c r="J7" s="14">
        <v>2281.5700000000002</v>
      </c>
      <c r="K7" s="14">
        <v>3824</v>
      </c>
      <c r="L7" s="14">
        <v>2725</v>
      </c>
      <c r="M7" s="14">
        <v>3216</v>
      </c>
    </row>
    <row r="8" spans="1:17" x14ac:dyDescent="0.35">
      <c r="A8" s="5" t="s">
        <v>3</v>
      </c>
      <c r="B8" s="14">
        <v>1390.296</v>
      </c>
      <c r="C8" s="14">
        <v>1473.86</v>
      </c>
      <c r="D8" s="14">
        <v>1211.328</v>
      </c>
      <c r="E8" s="14">
        <v>1290.5540000000001</v>
      </c>
      <c r="F8" s="14">
        <v>1412.202</v>
      </c>
      <c r="G8" s="14">
        <v>1443.7929999999999</v>
      </c>
      <c r="H8" s="14">
        <v>1252.912</v>
      </c>
      <c r="I8" s="14">
        <v>1269.47</v>
      </c>
      <c r="J8" s="14">
        <v>1576.2360000000001</v>
      </c>
      <c r="K8" s="14">
        <v>1186</v>
      </c>
      <c r="L8" s="14">
        <v>1192</v>
      </c>
      <c r="M8" s="14">
        <v>755</v>
      </c>
    </row>
    <row r="9" spans="1:17" x14ac:dyDescent="0.35">
      <c r="A9" s="5" t="s">
        <v>4</v>
      </c>
      <c r="B9" s="14">
        <v>470.99</v>
      </c>
      <c r="C9" s="14">
        <v>517.41300000000001</v>
      </c>
      <c r="D9" s="14">
        <v>384.75599999999997</v>
      </c>
      <c r="E9" s="14">
        <v>2229.2750000000001</v>
      </c>
      <c r="F9" s="14">
        <v>2591.64</v>
      </c>
      <c r="G9" s="14">
        <v>2602.768</v>
      </c>
      <c r="H9" s="14">
        <v>2640.7860000000001</v>
      </c>
      <c r="I9" s="14">
        <v>3497.556</v>
      </c>
      <c r="J9" s="14">
        <v>3559.9180000000001</v>
      </c>
      <c r="K9" s="14">
        <v>3973</v>
      </c>
      <c r="L9" s="14">
        <v>3103</v>
      </c>
      <c r="M9" s="14">
        <v>4036</v>
      </c>
    </row>
    <row r="10" spans="1:17" x14ac:dyDescent="0.35">
      <c r="A10" s="5" t="s">
        <v>5</v>
      </c>
      <c r="B10" s="14">
        <v>2072.4830000000002</v>
      </c>
      <c r="C10" s="14">
        <v>1909.153</v>
      </c>
      <c r="D10" s="14">
        <v>2730.8359999999998</v>
      </c>
      <c r="E10" s="14">
        <v>2460.0700000000002</v>
      </c>
      <c r="F10" s="14">
        <v>2360.6379999999999</v>
      </c>
      <c r="G10" s="14">
        <v>2225.8000000000002</v>
      </c>
      <c r="H10" s="14">
        <v>2964.529</v>
      </c>
      <c r="I10" s="14">
        <v>3515.6210000000001</v>
      </c>
      <c r="J10" s="14">
        <v>3586.84</v>
      </c>
      <c r="K10" s="14">
        <v>3428</v>
      </c>
      <c r="L10" s="14">
        <v>3943</v>
      </c>
      <c r="M10" s="14">
        <v>4492</v>
      </c>
    </row>
    <row r="11" spans="1:17" x14ac:dyDescent="0.35">
      <c r="A11" s="13" t="s">
        <v>6</v>
      </c>
      <c r="B11" s="14">
        <v>2998.5770000000002</v>
      </c>
      <c r="C11" s="14">
        <v>2709.085</v>
      </c>
      <c r="D11" s="14">
        <v>2735.05</v>
      </c>
      <c r="E11" s="14">
        <v>1189.3530000000001</v>
      </c>
      <c r="F11" s="14">
        <v>1064.546</v>
      </c>
      <c r="G11" s="14">
        <v>1327.617</v>
      </c>
      <c r="H11" s="14">
        <v>1525.6320000000001</v>
      </c>
      <c r="I11" s="14">
        <v>1271.2560000000001</v>
      </c>
      <c r="J11" s="14">
        <v>1258.8779999999999</v>
      </c>
      <c r="K11" s="14">
        <v>1267</v>
      </c>
      <c r="L11" s="14">
        <v>1729</v>
      </c>
      <c r="M11" s="14">
        <v>1248</v>
      </c>
    </row>
    <row r="12" spans="1:17" x14ac:dyDescent="0.35">
      <c r="A12" s="7" t="s">
        <v>7</v>
      </c>
      <c r="B12" s="9">
        <v>10820.21</v>
      </c>
      <c r="C12" s="9">
        <v>9349.4480000000003</v>
      </c>
      <c r="D12" s="9">
        <v>8974.2980000000007</v>
      </c>
      <c r="E12" s="9">
        <v>9269.4110000000001</v>
      </c>
      <c r="F12" s="9">
        <v>9719.509</v>
      </c>
      <c r="G12" s="9">
        <f t="shared" ref="G12:L12" si="0">SUM(G7:G11)</f>
        <v>9766.0730000000003</v>
      </c>
      <c r="H12" s="9">
        <f t="shared" si="0"/>
        <v>10507.391</v>
      </c>
      <c r="I12" s="9">
        <f t="shared" si="0"/>
        <v>11509.882</v>
      </c>
      <c r="J12" s="9">
        <f t="shared" si="0"/>
        <v>12263.442000000001</v>
      </c>
      <c r="K12" s="9">
        <f t="shared" si="0"/>
        <v>13678</v>
      </c>
      <c r="L12" s="9">
        <f t="shared" si="0"/>
        <v>12692</v>
      </c>
      <c r="M12" s="9">
        <f>SUM(M7:M11)</f>
        <v>13747</v>
      </c>
      <c r="O12" s="8"/>
      <c r="P12" s="62"/>
      <c r="Q12" s="8"/>
    </row>
    <row r="13" spans="1:17" ht="15" thickBot="1" x14ac:dyDescent="0.4">
      <c r="A13" s="6" t="s">
        <v>8</v>
      </c>
      <c r="B13" s="15">
        <v>2006.713</v>
      </c>
      <c r="C13" s="15">
        <v>1108.7860000000001</v>
      </c>
      <c r="D13" s="15">
        <v>1097.6079999999999</v>
      </c>
      <c r="E13" s="15">
        <v>2631.2930000000001</v>
      </c>
      <c r="F13" s="15">
        <v>2226.2539999999999</v>
      </c>
      <c r="G13" s="15">
        <v>3147.9670000000001</v>
      </c>
      <c r="H13" s="15">
        <v>3778.16</v>
      </c>
      <c r="I13" s="15">
        <v>3098.0839999999998</v>
      </c>
      <c r="J13" s="15">
        <v>4182.4690000000001</v>
      </c>
      <c r="K13" s="15">
        <v>4408</v>
      </c>
      <c r="L13" s="15">
        <v>3219</v>
      </c>
      <c r="M13" s="15">
        <v>3234</v>
      </c>
      <c r="O13" s="8"/>
      <c r="P13" s="62"/>
      <c r="Q13" s="8"/>
    </row>
    <row r="14" spans="1:17" x14ac:dyDescent="0.35">
      <c r="A14" s="7" t="s">
        <v>9</v>
      </c>
      <c r="B14" s="9">
        <f t="shared" ref="B14:L14" si="1">+B12+B13</f>
        <v>12826.922999999999</v>
      </c>
      <c r="C14" s="9">
        <f t="shared" si="1"/>
        <v>10458.234</v>
      </c>
      <c r="D14" s="9">
        <f t="shared" si="1"/>
        <v>10071.906000000001</v>
      </c>
      <c r="E14" s="9">
        <f t="shared" si="1"/>
        <v>11900.704</v>
      </c>
      <c r="F14" s="9">
        <f t="shared" si="1"/>
        <v>11945.762999999999</v>
      </c>
      <c r="G14" s="9">
        <f t="shared" si="1"/>
        <v>12914.04</v>
      </c>
      <c r="H14" s="9">
        <f t="shared" si="1"/>
        <v>14285.550999999999</v>
      </c>
      <c r="I14" s="9">
        <f t="shared" si="1"/>
        <v>14607.966</v>
      </c>
      <c r="J14" s="9">
        <f t="shared" si="1"/>
        <v>16445.911</v>
      </c>
      <c r="K14" s="9">
        <f t="shared" si="1"/>
        <v>18086</v>
      </c>
      <c r="L14" s="9">
        <f t="shared" si="1"/>
        <v>15911</v>
      </c>
      <c r="M14" s="9">
        <f>+M12+M13</f>
        <v>16981</v>
      </c>
      <c r="O14" s="8"/>
      <c r="P14" s="62"/>
      <c r="Q14" s="8"/>
    </row>
    <row r="17" spans="1:13" x14ac:dyDescent="0.35">
      <c r="A17" t="s">
        <v>22</v>
      </c>
    </row>
    <row r="19" spans="1:13" ht="15" thickBot="1" x14ac:dyDescent="0.4">
      <c r="A19" s="6"/>
      <c r="B19" s="4">
        <v>2007</v>
      </c>
      <c r="C19" s="4">
        <v>2008</v>
      </c>
      <c r="D19" s="4">
        <v>2009</v>
      </c>
      <c r="E19" s="4">
        <v>2010</v>
      </c>
      <c r="F19" s="4">
        <v>2011</v>
      </c>
      <c r="G19" s="4">
        <v>2012</v>
      </c>
      <c r="H19" s="4">
        <v>2013</v>
      </c>
      <c r="I19" s="4">
        <v>2014</v>
      </c>
      <c r="J19" s="4">
        <v>2015</v>
      </c>
      <c r="K19" s="4">
        <v>2016</v>
      </c>
      <c r="L19" s="4">
        <v>2017</v>
      </c>
      <c r="M19" s="4">
        <v>2018</v>
      </c>
    </row>
    <row r="20" spans="1:13" x14ac:dyDescent="0.35">
      <c r="A20" s="13" t="s">
        <v>2</v>
      </c>
      <c r="B20" s="14">
        <v>2077.8545406213811</v>
      </c>
      <c r="C20" s="14">
        <v>1566.0514699145072</v>
      </c>
      <c r="D20" s="14">
        <v>1289.9997206850803</v>
      </c>
      <c r="E20" s="14">
        <v>2279.6030181027336</v>
      </c>
      <c r="F20" s="14">
        <v>1960.3736767024293</v>
      </c>
      <c r="G20" s="14">
        <v>1226.8694818068611</v>
      </c>
      <c r="H20" s="14">
        <v>1657.1627777610877</v>
      </c>
      <c r="I20" s="14">
        <v>1506.1952618238697</v>
      </c>
      <c r="J20" s="14">
        <v>1730.1290561017272</v>
      </c>
      <c r="K20" s="17">
        <v>3142.0012586295143</v>
      </c>
      <c r="L20" s="17">
        <v>2821.7067038330865</v>
      </c>
      <c r="M20" s="17">
        <v>2525.8869832812211</v>
      </c>
    </row>
    <row r="21" spans="1:13" x14ac:dyDescent="0.35">
      <c r="A21" s="5" t="s">
        <v>3</v>
      </c>
      <c r="B21" s="14">
        <v>1120.0603772212644</v>
      </c>
      <c r="C21" s="14">
        <v>1170.0193595507674</v>
      </c>
      <c r="D21" s="14">
        <v>1182.0833724090469</v>
      </c>
      <c r="E21" s="14">
        <v>1205.1926356672623</v>
      </c>
      <c r="F21" s="14">
        <v>1366.6144059756055</v>
      </c>
      <c r="G21" s="14">
        <v>1459.5343754224536</v>
      </c>
      <c r="H21" s="14">
        <v>1224.2480801598829</v>
      </c>
      <c r="I21" s="14">
        <v>1233.7002643860681</v>
      </c>
      <c r="J21" s="14">
        <v>1345.4924036962277</v>
      </c>
      <c r="K21" s="17">
        <v>1030.7100001104736</v>
      </c>
      <c r="L21" s="17">
        <v>1111.6466452949041</v>
      </c>
      <c r="M21" s="17">
        <v>472.88732965654162</v>
      </c>
    </row>
    <row r="22" spans="1:13" x14ac:dyDescent="0.35">
      <c r="A22" s="5" t="s">
        <v>4</v>
      </c>
      <c r="B22" s="14">
        <v>461.82037781057011</v>
      </c>
      <c r="C22" s="14">
        <v>641.52991768117101</v>
      </c>
      <c r="D22" s="14">
        <v>470.79861284255861</v>
      </c>
      <c r="E22" s="14">
        <v>2058.1814369004023</v>
      </c>
      <c r="F22" s="14">
        <v>1772.8478747725908</v>
      </c>
      <c r="G22" s="14">
        <v>2330.2071548651088</v>
      </c>
      <c r="H22" s="14">
        <v>1717.3928540751206</v>
      </c>
      <c r="I22" s="14">
        <v>2301.926531946368</v>
      </c>
      <c r="J22" s="14">
        <v>2337.061867084361</v>
      </c>
      <c r="K22" s="17">
        <v>2297.3891202751879</v>
      </c>
      <c r="L22" s="17">
        <v>3192.4130906166674</v>
      </c>
      <c r="M22" s="17">
        <v>1850.525024493171</v>
      </c>
    </row>
    <row r="23" spans="1:13" x14ac:dyDescent="0.35">
      <c r="A23" s="5" t="s">
        <v>5</v>
      </c>
      <c r="B23" s="14">
        <v>1810.5159185797124</v>
      </c>
      <c r="C23" s="14">
        <v>2070.8000767224871</v>
      </c>
      <c r="D23" s="14">
        <v>2078.4522211027133</v>
      </c>
      <c r="E23" s="14">
        <v>2035.2898728294936</v>
      </c>
      <c r="F23" s="14">
        <v>2012.664686129496</v>
      </c>
      <c r="G23" s="14">
        <v>2348.3713757500659</v>
      </c>
      <c r="H23" s="14">
        <v>2413.2784270294778</v>
      </c>
      <c r="I23" s="14">
        <v>3447.9728463305328</v>
      </c>
      <c r="J23" s="14">
        <v>3519.2890225713613</v>
      </c>
      <c r="K23" s="17">
        <v>3707.9480182033394</v>
      </c>
      <c r="L23" s="17">
        <v>3624.9830696046852</v>
      </c>
      <c r="M23" s="17">
        <v>4435.7153512465284</v>
      </c>
    </row>
    <row r="24" spans="1:13" x14ac:dyDescent="0.35">
      <c r="A24" s="13" t="s">
        <v>6</v>
      </c>
      <c r="B24" s="14">
        <v>2715.6942928053841</v>
      </c>
      <c r="C24" s="14">
        <v>3422.4416655078194</v>
      </c>
      <c r="D24" s="14">
        <v>2334.0137570746074</v>
      </c>
      <c r="E24" s="14">
        <v>959.82225493795056</v>
      </c>
      <c r="F24" s="14">
        <v>814.72673010141193</v>
      </c>
      <c r="G24" s="14">
        <v>1218.613822966417</v>
      </c>
      <c r="H24" s="14">
        <v>1178.2363995575947</v>
      </c>
      <c r="I24" s="14">
        <v>950.6180903940998</v>
      </c>
      <c r="J24" s="14">
        <v>1060.1236175310048</v>
      </c>
      <c r="K24" s="17">
        <v>1105.9074251109193</v>
      </c>
      <c r="L24" s="17">
        <v>1506.3121869553077</v>
      </c>
      <c r="M24" s="17">
        <v>997.43990251860896</v>
      </c>
    </row>
    <row r="25" spans="1:13" x14ac:dyDescent="0.35">
      <c r="A25" s="7" t="s">
        <v>7</v>
      </c>
      <c r="B25" s="18">
        <v>8185.945507038311</v>
      </c>
      <c r="C25" s="18">
        <v>8870.8424893767533</v>
      </c>
      <c r="D25" s="18">
        <v>7355.3476841140064</v>
      </c>
      <c r="E25" s="18">
        <v>8538.0892184378426</v>
      </c>
      <c r="F25" s="18">
        <v>7927.2273736815341</v>
      </c>
      <c r="G25" s="18">
        <f t="shared" ref="G25:L25" si="2">SUM(G20:G24)</f>
        <v>8583.596210810907</v>
      </c>
      <c r="H25" s="18">
        <f t="shared" si="2"/>
        <v>8190.3185385831639</v>
      </c>
      <c r="I25" s="18">
        <f t="shared" si="2"/>
        <v>9440.4129948809386</v>
      </c>
      <c r="J25" s="18">
        <f t="shared" si="2"/>
        <v>9992.0959669846816</v>
      </c>
      <c r="K25" s="18">
        <f t="shared" si="2"/>
        <v>11283.955822329433</v>
      </c>
      <c r="L25" s="18">
        <f t="shared" si="2"/>
        <v>12257.06169630465</v>
      </c>
      <c r="M25" s="18">
        <f>SUM(M20:M24)</f>
        <v>10282.45459119607</v>
      </c>
    </row>
    <row r="26" spans="1:13" ht="15" thickBot="1" x14ac:dyDescent="0.4">
      <c r="A26" s="6" t="s">
        <v>8</v>
      </c>
      <c r="B26" s="15">
        <v>2209.6084399976248</v>
      </c>
      <c r="C26" s="15">
        <v>1747.51775523937</v>
      </c>
      <c r="D26" s="15">
        <v>1586.5961372718662</v>
      </c>
      <c r="E26" s="15">
        <v>2847.7167597394055</v>
      </c>
      <c r="F26" s="15">
        <v>3064.4540456225086</v>
      </c>
      <c r="G26" s="15">
        <v>2890.7236989585876</v>
      </c>
      <c r="H26" s="15">
        <v>4348.226364020119</v>
      </c>
      <c r="I26" s="15">
        <v>3602.2654358966306</v>
      </c>
      <c r="J26" s="15">
        <v>3852.234612395981</v>
      </c>
      <c r="K26" s="19">
        <v>4154.5075404046438</v>
      </c>
      <c r="L26" s="19">
        <v>3145.1336643724712</v>
      </c>
      <c r="M26" s="19">
        <v>2778.2517000301996</v>
      </c>
    </row>
    <row r="27" spans="1:13" x14ac:dyDescent="0.35">
      <c r="A27" s="7" t="s">
        <v>9</v>
      </c>
      <c r="B27" s="18">
        <f t="shared" ref="B27:L27" si="3">+B25+B26</f>
        <v>10395.553947035936</v>
      </c>
      <c r="C27" s="18">
        <f t="shared" si="3"/>
        <v>10618.360244616124</v>
      </c>
      <c r="D27" s="18">
        <f t="shared" si="3"/>
        <v>8941.9438213858721</v>
      </c>
      <c r="E27" s="18">
        <f t="shared" si="3"/>
        <v>11385.805978177248</v>
      </c>
      <c r="F27" s="18">
        <f t="shared" si="3"/>
        <v>10991.681419304043</v>
      </c>
      <c r="G27" s="18">
        <f t="shared" si="3"/>
        <v>11474.319909769494</v>
      </c>
      <c r="H27" s="18">
        <f t="shared" si="3"/>
        <v>12538.544902603284</v>
      </c>
      <c r="I27" s="18">
        <f t="shared" si="3"/>
        <v>13042.678430777569</v>
      </c>
      <c r="J27" s="18">
        <f t="shared" si="3"/>
        <v>13844.330579380663</v>
      </c>
      <c r="K27" s="18">
        <f t="shared" si="3"/>
        <v>15438.463362734077</v>
      </c>
      <c r="L27" s="18">
        <f t="shared" si="3"/>
        <v>15402.195360677122</v>
      </c>
      <c r="M27" s="18">
        <f>+M25+M26</f>
        <v>13060.70629122627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/>
  </sheetViews>
  <sheetFormatPr defaultRowHeight="14.5" x14ac:dyDescent="0.35"/>
  <cols>
    <col min="1" max="1" width="14.54296875" customWidth="1"/>
  </cols>
  <sheetData>
    <row r="1" spans="1:18" x14ac:dyDescent="0.35">
      <c r="A1" t="s">
        <v>58</v>
      </c>
    </row>
    <row r="2" spans="1:18" x14ac:dyDescent="0.35">
      <c r="A2" s="1" t="s">
        <v>13</v>
      </c>
    </row>
    <row r="4" spans="1:18" x14ac:dyDescent="0.35">
      <c r="A4" t="s">
        <v>23</v>
      </c>
      <c r="C4" t="s">
        <v>49</v>
      </c>
    </row>
    <row r="6" spans="1:18" ht="15" thickBot="1" x14ac:dyDescent="0.4">
      <c r="A6" s="6"/>
      <c r="B6" s="4">
        <v>2007</v>
      </c>
      <c r="C6" s="4">
        <v>2008</v>
      </c>
      <c r="D6" s="4">
        <v>2009</v>
      </c>
      <c r="E6" s="4">
        <v>2010</v>
      </c>
      <c r="F6" s="4">
        <v>2011</v>
      </c>
      <c r="G6" s="4">
        <v>2012</v>
      </c>
      <c r="H6" s="4">
        <v>2013</v>
      </c>
      <c r="I6" s="4">
        <v>2014</v>
      </c>
      <c r="J6" s="4">
        <v>2015</v>
      </c>
      <c r="K6" s="4">
        <v>2016</v>
      </c>
      <c r="L6" s="4">
        <v>2017</v>
      </c>
      <c r="M6" s="4">
        <v>2018</v>
      </c>
    </row>
    <row r="7" spans="1:18" x14ac:dyDescent="0.35">
      <c r="A7" s="13" t="s">
        <v>59</v>
      </c>
      <c r="B7" s="14">
        <v>175.38400000000001</v>
      </c>
      <c r="C7" s="14">
        <v>225.69399999999996</v>
      </c>
      <c r="D7" s="14">
        <v>186.44900000000007</v>
      </c>
      <c r="E7" s="14">
        <v>243.27700000000004</v>
      </c>
      <c r="F7" s="14">
        <v>468.89300000000003</v>
      </c>
      <c r="G7" s="14">
        <v>360.4680000000003</v>
      </c>
      <c r="H7" s="14">
        <v>380.10500000000002</v>
      </c>
      <c r="I7" s="14">
        <v>369.1719999999998</v>
      </c>
      <c r="J7" s="14">
        <v>338.56700000000001</v>
      </c>
      <c r="K7" s="14">
        <v>444</v>
      </c>
      <c r="L7" s="14">
        <v>472</v>
      </c>
      <c r="M7" s="14">
        <v>231</v>
      </c>
    </row>
    <row r="8" spans="1:18" x14ac:dyDescent="0.35">
      <c r="A8" s="5" t="s">
        <v>3</v>
      </c>
      <c r="B8" s="14">
        <v>301.43000000000006</v>
      </c>
      <c r="C8" s="14">
        <v>381.77100000000019</v>
      </c>
      <c r="D8" s="14">
        <v>377.99900000000002</v>
      </c>
      <c r="E8" s="14">
        <v>342.68200000000002</v>
      </c>
      <c r="F8" s="14">
        <v>239.78600000000006</v>
      </c>
      <c r="G8" s="14">
        <v>316.28400000000011</v>
      </c>
      <c r="H8" s="14">
        <v>358.52800000000002</v>
      </c>
      <c r="I8" s="14">
        <v>338.01600000000008</v>
      </c>
      <c r="J8" s="14">
        <v>376.74799999999982</v>
      </c>
      <c r="K8" s="14">
        <v>254</v>
      </c>
      <c r="L8" s="14">
        <v>327</v>
      </c>
      <c r="M8" s="14">
        <v>250</v>
      </c>
    </row>
    <row r="9" spans="1:18" x14ac:dyDescent="0.35">
      <c r="A9" s="5" t="s">
        <v>4</v>
      </c>
      <c r="B9" s="14">
        <v>317.36099999999999</v>
      </c>
      <c r="C9" s="14">
        <v>246.22799999999995</v>
      </c>
      <c r="D9" s="14">
        <v>288.52499999999998</v>
      </c>
      <c r="E9" s="14">
        <v>468.14199999999983</v>
      </c>
      <c r="F9" s="14">
        <v>600.16000000000031</v>
      </c>
      <c r="G9" s="14">
        <v>586.70699999999988</v>
      </c>
      <c r="H9" s="14">
        <v>530.67999999999984</v>
      </c>
      <c r="I9" s="14">
        <v>559.73599999999988</v>
      </c>
      <c r="J9" s="14">
        <v>622.35899999999992</v>
      </c>
      <c r="K9" s="14">
        <v>666</v>
      </c>
      <c r="L9" s="14">
        <v>1433</v>
      </c>
      <c r="M9" s="14">
        <v>91</v>
      </c>
    </row>
    <row r="10" spans="1:18" x14ac:dyDescent="0.35">
      <c r="A10" s="5" t="s">
        <v>5</v>
      </c>
      <c r="B10" s="14">
        <v>469.11199999999963</v>
      </c>
      <c r="C10" s="14">
        <v>464.08000000000015</v>
      </c>
      <c r="D10" s="14">
        <v>613.47300000000041</v>
      </c>
      <c r="E10" s="14">
        <v>392.89799999999968</v>
      </c>
      <c r="F10" s="14">
        <v>503.40200000000004</v>
      </c>
      <c r="G10" s="14">
        <v>426.82899999999972</v>
      </c>
      <c r="H10" s="14">
        <v>477.04500000000007</v>
      </c>
      <c r="I10" s="14">
        <v>541.40099999999984</v>
      </c>
      <c r="J10" s="14">
        <v>515.76499999999942</v>
      </c>
      <c r="K10" s="14">
        <v>449</v>
      </c>
      <c r="L10" s="14">
        <v>577</v>
      </c>
      <c r="M10" s="14">
        <v>581</v>
      </c>
    </row>
    <row r="11" spans="1:18" x14ac:dyDescent="0.35">
      <c r="A11" s="13" t="s">
        <v>6</v>
      </c>
      <c r="B11" s="14">
        <v>211.64799999999968</v>
      </c>
      <c r="C11" s="14">
        <v>244.7170000000001</v>
      </c>
      <c r="D11" s="14">
        <v>342.69299999999976</v>
      </c>
      <c r="E11" s="14">
        <v>319.19399999999996</v>
      </c>
      <c r="F11" s="14">
        <v>279.90499999999997</v>
      </c>
      <c r="G11" s="14">
        <v>296.76099999999997</v>
      </c>
      <c r="H11" s="14">
        <v>288.64400000000001</v>
      </c>
      <c r="I11" s="14">
        <v>236.74199999999996</v>
      </c>
      <c r="J11" s="14">
        <v>255.03999999999996</v>
      </c>
      <c r="K11" s="14">
        <v>309</v>
      </c>
      <c r="L11" s="14">
        <v>291</v>
      </c>
      <c r="M11" s="14">
        <v>312</v>
      </c>
    </row>
    <row r="12" spans="1:18" x14ac:dyDescent="0.35">
      <c r="A12" s="7" t="s">
        <v>7</v>
      </c>
      <c r="B12" s="9">
        <v>1474.9350000000013</v>
      </c>
      <c r="C12" s="9">
        <v>1562.4899999999998</v>
      </c>
      <c r="D12" s="9">
        <v>1809.1389999999992</v>
      </c>
      <c r="E12" s="9">
        <v>1766.1929999999993</v>
      </c>
      <c r="F12" s="9">
        <v>2092.1460000000006</v>
      </c>
      <c r="G12" s="9">
        <f t="shared" ref="G12:L12" si="0">SUM(G7:G11)</f>
        <v>1987.049</v>
      </c>
      <c r="H12" s="9">
        <f t="shared" si="0"/>
        <v>2035.002</v>
      </c>
      <c r="I12" s="9">
        <f t="shared" si="0"/>
        <v>2045.0669999999996</v>
      </c>
      <c r="J12" s="9">
        <f t="shared" si="0"/>
        <v>2108.4789999999994</v>
      </c>
      <c r="K12" s="9">
        <f t="shared" si="0"/>
        <v>2122</v>
      </c>
      <c r="L12" s="9">
        <f t="shared" si="0"/>
        <v>3100</v>
      </c>
      <c r="M12" s="9">
        <f>SUM(M7:M11)</f>
        <v>1465</v>
      </c>
      <c r="O12" s="8"/>
      <c r="P12" s="62"/>
      <c r="Q12" s="8"/>
      <c r="R12" s="62"/>
    </row>
    <row r="13" spans="1:18" ht="15" thickBot="1" x14ac:dyDescent="0.4">
      <c r="A13" s="6" t="s">
        <v>8</v>
      </c>
      <c r="B13" s="15">
        <v>180.83499999999981</v>
      </c>
      <c r="C13" s="15">
        <v>263.06099999999992</v>
      </c>
      <c r="D13" s="15">
        <v>350.61900000000014</v>
      </c>
      <c r="E13" s="15">
        <v>386.70299999999997</v>
      </c>
      <c r="F13" s="15">
        <v>300.02700000000004</v>
      </c>
      <c r="G13" s="15">
        <v>199.8159999999998</v>
      </c>
      <c r="H13" s="15">
        <v>105.34500000000025</v>
      </c>
      <c r="I13" s="15">
        <v>404.88900000000012</v>
      </c>
      <c r="J13" s="15">
        <v>545.21399999999994</v>
      </c>
      <c r="K13" s="15">
        <v>362</v>
      </c>
      <c r="L13" s="15">
        <v>643</v>
      </c>
      <c r="M13" s="15">
        <v>595</v>
      </c>
      <c r="O13" s="8"/>
      <c r="P13" s="62"/>
      <c r="Q13" s="8"/>
      <c r="R13" s="62"/>
    </row>
    <row r="14" spans="1:18" ht="15" thickBot="1" x14ac:dyDescent="0.4">
      <c r="A14" s="38" t="s">
        <v>9</v>
      </c>
      <c r="B14" s="39">
        <f t="shared" ref="B14:L14" si="1">+B12+B13</f>
        <v>1655.7700000000011</v>
      </c>
      <c r="C14" s="39">
        <f t="shared" si="1"/>
        <v>1825.5509999999997</v>
      </c>
      <c r="D14" s="39">
        <f t="shared" si="1"/>
        <v>2159.7579999999994</v>
      </c>
      <c r="E14" s="39">
        <f t="shared" si="1"/>
        <v>2152.8959999999993</v>
      </c>
      <c r="F14" s="39">
        <f t="shared" si="1"/>
        <v>2392.1730000000007</v>
      </c>
      <c r="G14" s="39">
        <f t="shared" si="1"/>
        <v>2186.8649999999998</v>
      </c>
      <c r="H14" s="39">
        <f t="shared" si="1"/>
        <v>2140.3470000000002</v>
      </c>
      <c r="I14" s="39">
        <f t="shared" si="1"/>
        <v>2449.9559999999997</v>
      </c>
      <c r="J14" s="39">
        <f t="shared" si="1"/>
        <v>2653.6929999999993</v>
      </c>
      <c r="K14" s="39">
        <f t="shared" si="1"/>
        <v>2484</v>
      </c>
      <c r="L14" s="39">
        <f t="shared" si="1"/>
        <v>3743</v>
      </c>
      <c r="M14" s="39">
        <f>+M12+M13</f>
        <v>2060</v>
      </c>
      <c r="O14" s="8"/>
      <c r="P14" s="62"/>
      <c r="Q14" s="8"/>
      <c r="R14" s="62"/>
    </row>
    <row r="15" spans="1:18" ht="15" thickTop="1" x14ac:dyDescent="0.35"/>
    <row r="17" spans="1:13" x14ac:dyDescent="0.35">
      <c r="A17" t="s">
        <v>22</v>
      </c>
    </row>
    <row r="19" spans="1:13" ht="15" thickBot="1" x14ac:dyDescent="0.4">
      <c r="A19" s="6"/>
      <c r="B19" s="4">
        <v>2007</v>
      </c>
      <c r="C19" s="4">
        <v>2008</v>
      </c>
      <c r="D19" s="4">
        <v>2009</v>
      </c>
      <c r="E19" s="4">
        <v>2010</v>
      </c>
      <c r="F19" s="4">
        <v>2011</v>
      </c>
      <c r="G19" s="4">
        <v>2012</v>
      </c>
      <c r="H19" s="4">
        <v>2013</v>
      </c>
      <c r="I19" s="4">
        <v>2014</v>
      </c>
      <c r="J19" s="4">
        <v>2015</v>
      </c>
      <c r="K19" s="4">
        <v>2016</v>
      </c>
      <c r="L19" s="4">
        <v>2017</v>
      </c>
      <c r="M19" s="4">
        <v>2018</v>
      </c>
    </row>
    <row r="20" spans="1:13" x14ac:dyDescent="0.35">
      <c r="A20" s="13" t="s">
        <v>59</v>
      </c>
      <c r="B20" s="57">
        <v>93.733330371726424</v>
      </c>
      <c r="C20" s="57">
        <v>128.9987399166057</v>
      </c>
      <c r="D20" s="57">
        <v>125.7729625472266</v>
      </c>
      <c r="E20" s="57">
        <v>264.063332078656</v>
      </c>
      <c r="F20" s="57">
        <v>401.31513501302243</v>
      </c>
      <c r="G20" s="57">
        <v>204.16795586895114</v>
      </c>
      <c r="H20" s="57">
        <v>296.62649662961394</v>
      </c>
      <c r="I20" s="57">
        <v>284.27969686691017</v>
      </c>
      <c r="J20" s="57">
        <v>256.73751151057945</v>
      </c>
      <c r="K20" s="57">
        <v>364.98957986307187</v>
      </c>
      <c r="L20" s="57">
        <v>488.90934155438345</v>
      </c>
      <c r="M20" s="57">
        <v>181.15850614945748</v>
      </c>
    </row>
    <row r="21" spans="1:13" x14ac:dyDescent="0.35">
      <c r="A21" s="5" t="s">
        <v>3</v>
      </c>
      <c r="B21" s="57">
        <v>247.80748436676208</v>
      </c>
      <c r="C21" s="57">
        <v>316.88793410088783</v>
      </c>
      <c r="D21" s="57">
        <v>369.20913028853602</v>
      </c>
      <c r="E21" s="57">
        <v>321.57062709164802</v>
      </c>
      <c r="F21" s="57">
        <v>232.04541698090406</v>
      </c>
      <c r="G21" s="57">
        <v>319.73237880784518</v>
      </c>
      <c r="H21" s="57">
        <v>350.32565390351647</v>
      </c>
      <c r="I21" s="57">
        <v>328.4917552732411</v>
      </c>
      <c r="J21" s="57">
        <v>321.59624073282635</v>
      </c>
      <c r="K21" s="57">
        <v>220.89883522114792</v>
      </c>
      <c r="L21" s="57">
        <v>304.83586840770522</v>
      </c>
      <c r="M21" s="57">
        <v>156.39703025114397</v>
      </c>
    </row>
    <row r="22" spans="1:13" x14ac:dyDescent="0.35">
      <c r="A22" s="5" t="s">
        <v>4</v>
      </c>
      <c r="B22" s="57">
        <v>311.18235402522419</v>
      </c>
      <c r="C22" s="57">
        <v>305.29311898000105</v>
      </c>
      <c r="D22" s="57">
        <v>353.04756721246514</v>
      </c>
      <c r="E22" s="57">
        <v>432.21279305309008</v>
      </c>
      <c r="F22" s="57">
        <v>410.54790809044425</v>
      </c>
      <c r="G22" s="57">
        <v>525.26727284546496</v>
      </c>
      <c r="H22" s="57">
        <v>345.11923336483346</v>
      </c>
      <c r="I22" s="57">
        <v>368.39185685248003</v>
      </c>
      <c r="J22" s="57">
        <v>408.57443529226157</v>
      </c>
      <c r="K22" s="57">
        <v>385.27259654075078</v>
      </c>
      <c r="L22" s="57">
        <v>1474.5466614636889</v>
      </c>
      <c r="M22" s="57">
        <v>41.874791354097624</v>
      </c>
    </row>
    <row r="23" spans="1:13" x14ac:dyDescent="0.35">
      <c r="A23" s="5" t="s">
        <v>5</v>
      </c>
      <c r="B23" s="57">
        <v>410.10561626334584</v>
      </c>
      <c r="C23" s="57">
        <v>502.95149350592965</v>
      </c>
      <c r="D23" s="57">
        <v>468.99139605390701</v>
      </c>
      <c r="E23" s="57">
        <v>325.13647683913405</v>
      </c>
      <c r="F23" s="57">
        <v>428.78887154987956</v>
      </c>
      <c r="G23" s="57">
        <v>449.27514448552893</v>
      </c>
      <c r="H23" s="57">
        <v>390.56854234209277</v>
      </c>
      <c r="I23" s="57">
        <v>531.04164888701416</v>
      </c>
      <c r="J23" s="57">
        <v>506.23090519196285</v>
      </c>
      <c r="K23" s="57">
        <v>485.90001830499205</v>
      </c>
      <c r="L23" s="57">
        <v>531.74088962285123</v>
      </c>
      <c r="M23" s="57">
        <v>573.60412015190741</v>
      </c>
    </row>
    <row r="24" spans="1:13" x14ac:dyDescent="0.35">
      <c r="A24" s="13" t="s">
        <v>6</v>
      </c>
      <c r="B24" s="57">
        <v>191.68134274480008</v>
      </c>
      <c r="C24" s="57">
        <v>309.15591687159167</v>
      </c>
      <c r="D24" s="57">
        <v>292.44444396013614</v>
      </c>
      <c r="E24" s="57">
        <v>257.59341830614142</v>
      </c>
      <c r="F24" s="57">
        <v>214.21909939921375</v>
      </c>
      <c r="G24" s="57">
        <v>272.39562066268877</v>
      </c>
      <c r="H24" s="57">
        <v>222.91802172076996</v>
      </c>
      <c r="I24" s="57">
        <v>177.03061221034943</v>
      </c>
      <c r="J24" s="57">
        <v>214.77373297103259</v>
      </c>
      <c r="K24" s="57">
        <v>270.11800077019325</v>
      </c>
      <c r="L24" s="57">
        <v>253.71439571229007</v>
      </c>
      <c r="M24" s="57">
        <v>249.2111695885651</v>
      </c>
    </row>
    <row r="25" spans="1:13" x14ac:dyDescent="0.35">
      <c r="A25" s="7" t="s">
        <v>7</v>
      </c>
      <c r="B25" s="58">
        <v>1254.5101277718613</v>
      </c>
      <c r="C25" s="58">
        <v>1563.2872033750155</v>
      </c>
      <c r="D25" s="58">
        <v>1609.4655000622706</v>
      </c>
      <c r="E25" s="58">
        <v>1600.576647368669</v>
      </c>
      <c r="F25" s="58">
        <v>1686.9164310334627</v>
      </c>
      <c r="G25" s="58">
        <f t="shared" ref="G25:L25" si="2">SUM(G20:G24)</f>
        <v>1770.838372670479</v>
      </c>
      <c r="H25" s="58">
        <f t="shared" si="2"/>
        <v>1605.5579479608266</v>
      </c>
      <c r="I25" s="58">
        <f t="shared" si="2"/>
        <v>1689.2355700899948</v>
      </c>
      <c r="J25" s="58">
        <f t="shared" si="2"/>
        <v>1707.9128256986628</v>
      </c>
      <c r="K25" s="58">
        <f t="shared" si="2"/>
        <v>1727.1790307001559</v>
      </c>
      <c r="L25" s="58">
        <f t="shared" si="2"/>
        <v>3053.7471567609191</v>
      </c>
      <c r="M25" s="58">
        <f>SUM(M20:M24)</f>
        <v>1202.2456174951717</v>
      </c>
    </row>
    <row r="26" spans="1:13" ht="15" thickBot="1" x14ac:dyDescent="0.4">
      <c r="A26" s="6" t="s">
        <v>8</v>
      </c>
      <c r="B26" s="61">
        <v>199.1189284401753</v>
      </c>
      <c r="C26" s="61">
        <v>414.600985411995</v>
      </c>
      <c r="D26" s="61">
        <v>506.82096983087285</v>
      </c>
      <c r="E26" s="61">
        <v>418.50930859524487</v>
      </c>
      <c r="F26" s="61">
        <v>412.98924289231218</v>
      </c>
      <c r="G26" s="61">
        <v>183.48757996227641</v>
      </c>
      <c r="H26" s="61">
        <v>121.2399438662469</v>
      </c>
      <c r="I26" s="61">
        <v>470.78053728522355</v>
      </c>
      <c r="J26" s="61">
        <v>502.16564473349763</v>
      </c>
      <c r="K26" s="59">
        <v>340.85714968919638</v>
      </c>
      <c r="L26" s="61">
        <v>627.89092952668534</v>
      </c>
      <c r="M26" s="61">
        <v>511.39963728482735</v>
      </c>
    </row>
    <row r="27" spans="1:13" ht="15" thickBot="1" x14ac:dyDescent="0.4">
      <c r="A27" s="38" t="s">
        <v>9</v>
      </c>
      <c r="B27" s="60">
        <f t="shared" ref="B27:L27" si="3">+B25+B26</f>
        <v>1453.6290562120366</v>
      </c>
      <c r="C27" s="60">
        <f t="shared" si="3"/>
        <v>1977.8881887870104</v>
      </c>
      <c r="D27" s="60">
        <f t="shared" si="3"/>
        <v>2116.2864698931435</v>
      </c>
      <c r="E27" s="60">
        <f t="shared" si="3"/>
        <v>2019.0859559639139</v>
      </c>
      <c r="F27" s="60">
        <f t="shared" si="3"/>
        <v>2099.9056739257749</v>
      </c>
      <c r="G27" s="60">
        <f t="shared" si="3"/>
        <v>1954.3259526327554</v>
      </c>
      <c r="H27" s="60">
        <f t="shared" si="3"/>
        <v>1726.7978918270735</v>
      </c>
      <c r="I27" s="60">
        <f t="shared" si="3"/>
        <v>2160.0161073752183</v>
      </c>
      <c r="J27" s="60">
        <f t="shared" si="3"/>
        <v>2210.0784704321604</v>
      </c>
      <c r="K27" s="60">
        <f t="shared" si="3"/>
        <v>2068.036180389352</v>
      </c>
      <c r="L27" s="60">
        <f t="shared" si="3"/>
        <v>3681.6380862876044</v>
      </c>
      <c r="M27" s="60">
        <f>+M25+M26</f>
        <v>1713.645254779999</v>
      </c>
    </row>
    <row r="28" spans="1:13" ht="15" thickTop="1" x14ac:dyDescent="0.35"/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/>
  </sheetViews>
  <sheetFormatPr defaultRowHeight="14.5" x14ac:dyDescent="0.35"/>
  <cols>
    <col min="1" max="1" width="15.453125" customWidth="1"/>
  </cols>
  <sheetData>
    <row r="1" spans="1:13" x14ac:dyDescent="0.35">
      <c r="A1" s="1" t="s">
        <v>60</v>
      </c>
    </row>
    <row r="2" spans="1:13" x14ac:dyDescent="0.35">
      <c r="A2" s="1" t="s">
        <v>13</v>
      </c>
    </row>
    <row r="4" spans="1:13" x14ac:dyDescent="0.35">
      <c r="A4" t="s">
        <v>23</v>
      </c>
      <c r="C4" t="s">
        <v>49</v>
      </c>
    </row>
    <row r="6" spans="1:13" ht="15" thickBot="1" x14ac:dyDescent="0.4">
      <c r="A6" s="6"/>
      <c r="B6" s="4">
        <v>2007</v>
      </c>
      <c r="C6" s="4">
        <v>2008</v>
      </c>
      <c r="D6" s="4">
        <v>2009</v>
      </c>
      <c r="E6" s="4">
        <v>2010</v>
      </c>
      <c r="F6" s="4">
        <v>2011</v>
      </c>
      <c r="G6" s="4">
        <v>2012</v>
      </c>
      <c r="H6" s="4">
        <v>2013</v>
      </c>
      <c r="I6" s="4">
        <v>2014</v>
      </c>
      <c r="J6" s="4">
        <v>2015</v>
      </c>
      <c r="K6" s="4">
        <v>2016</v>
      </c>
      <c r="L6" s="4">
        <v>2017</v>
      </c>
      <c r="M6" s="4">
        <v>2018</v>
      </c>
    </row>
    <row r="7" spans="1:13" x14ac:dyDescent="0.35">
      <c r="A7" s="13" t="s">
        <v>59</v>
      </c>
      <c r="B7" s="14">
        <v>402.649</v>
      </c>
      <c r="C7" s="14">
        <v>310.84500000000003</v>
      </c>
      <c r="D7" s="14">
        <v>258.36</v>
      </c>
      <c r="E7" s="14">
        <v>224.113</v>
      </c>
      <c r="F7" s="14">
        <v>260.548</v>
      </c>
      <c r="G7" s="14">
        <v>229.68899999999999</v>
      </c>
      <c r="H7" s="14">
        <v>207.88800000000001</v>
      </c>
      <c r="I7" s="14">
        <v>226.952</v>
      </c>
      <c r="J7" s="14">
        <v>234.245</v>
      </c>
      <c r="K7" s="14">
        <v>377</v>
      </c>
      <c r="L7" s="14">
        <v>275</v>
      </c>
      <c r="M7" s="14">
        <v>280</v>
      </c>
    </row>
    <row r="8" spans="1:13" x14ac:dyDescent="0.35">
      <c r="A8" s="5" t="s">
        <v>3</v>
      </c>
      <c r="B8" s="14">
        <v>270.35300000000001</v>
      </c>
      <c r="C8" s="14">
        <v>299.51900000000001</v>
      </c>
      <c r="D8" s="14">
        <v>259.30599999999998</v>
      </c>
      <c r="E8" s="14">
        <v>234.62700000000001</v>
      </c>
      <c r="F8" s="14">
        <v>217.084</v>
      </c>
      <c r="G8" s="14">
        <v>209.18899999999999</v>
      </c>
      <c r="H8" s="14">
        <v>202.28800000000001</v>
      </c>
      <c r="I8" s="14">
        <v>227.239</v>
      </c>
      <c r="J8" s="14">
        <v>259.76299999999998</v>
      </c>
      <c r="K8" s="14">
        <v>198</v>
      </c>
      <c r="L8" s="14">
        <v>233</v>
      </c>
      <c r="M8" s="14">
        <v>196</v>
      </c>
    </row>
    <row r="9" spans="1:13" x14ac:dyDescent="0.35">
      <c r="A9" s="5" t="s">
        <v>4</v>
      </c>
      <c r="B9" s="14">
        <v>102.87</v>
      </c>
      <c r="C9" s="14">
        <v>87.691999999999993</v>
      </c>
      <c r="D9" s="14">
        <v>87.278000000000006</v>
      </c>
      <c r="E9" s="14">
        <v>212.07599999999999</v>
      </c>
      <c r="F9" s="14">
        <v>138.87299999999999</v>
      </c>
      <c r="G9" s="14">
        <v>154.815</v>
      </c>
      <c r="H9" s="14">
        <v>159.096</v>
      </c>
      <c r="I9" s="14">
        <v>159.42400000000001</v>
      </c>
      <c r="J9" s="14">
        <v>165.32400000000001</v>
      </c>
      <c r="K9" s="14">
        <v>166</v>
      </c>
      <c r="L9" s="14">
        <v>194</v>
      </c>
      <c r="M9" s="14">
        <v>180</v>
      </c>
    </row>
    <row r="10" spans="1:13" x14ac:dyDescent="0.35">
      <c r="A10" s="5" t="s">
        <v>5</v>
      </c>
      <c r="B10" s="14">
        <v>351.197</v>
      </c>
      <c r="C10" s="14">
        <v>366.85</v>
      </c>
      <c r="D10" s="14">
        <v>444.43799999999999</v>
      </c>
      <c r="E10" s="14">
        <v>346.58100000000002</v>
      </c>
      <c r="F10" s="14">
        <v>362.23700000000002</v>
      </c>
      <c r="G10" s="14">
        <v>313.27800000000002</v>
      </c>
      <c r="H10" s="14">
        <v>414.22300000000001</v>
      </c>
      <c r="I10" s="14">
        <v>430.53800000000001</v>
      </c>
      <c r="J10" s="14">
        <v>438.58</v>
      </c>
      <c r="K10" s="14">
        <v>373</v>
      </c>
      <c r="L10" s="14">
        <v>358</v>
      </c>
      <c r="M10" s="14">
        <v>409</v>
      </c>
    </row>
    <row r="11" spans="1:13" x14ac:dyDescent="0.35">
      <c r="A11" s="13" t="s">
        <v>6</v>
      </c>
      <c r="B11" s="14">
        <v>224.79400000000001</v>
      </c>
      <c r="C11" s="14">
        <v>208.524</v>
      </c>
      <c r="D11" s="14">
        <v>272.06299999999999</v>
      </c>
      <c r="E11" s="14">
        <v>217.77600000000001</v>
      </c>
      <c r="F11" s="14">
        <v>195.02699999999999</v>
      </c>
      <c r="G11" s="14">
        <v>213.119</v>
      </c>
      <c r="H11" s="14">
        <v>235.559</v>
      </c>
      <c r="I11" s="14">
        <v>197.7</v>
      </c>
      <c r="J11" s="14">
        <v>201.60599999999999</v>
      </c>
      <c r="K11" s="14">
        <v>186</v>
      </c>
      <c r="L11" s="14">
        <v>233</v>
      </c>
      <c r="M11" s="14">
        <v>218</v>
      </c>
    </row>
    <row r="12" spans="1:13" x14ac:dyDescent="0.35">
      <c r="A12" s="7" t="s">
        <v>7</v>
      </c>
      <c r="B12" s="9">
        <v>1351.8630000000001</v>
      </c>
      <c r="C12" s="9">
        <v>1273.43</v>
      </c>
      <c r="D12" s="9">
        <v>1321.4449999999999</v>
      </c>
      <c r="E12" s="9">
        <v>1235.173</v>
      </c>
      <c r="F12" s="9">
        <v>1173.769</v>
      </c>
      <c r="G12" s="9">
        <f t="shared" ref="G12:L12" si="0">SUM(G7:G11)</f>
        <v>1120.0899999999999</v>
      </c>
      <c r="H12" s="9">
        <f t="shared" si="0"/>
        <v>1219.0540000000001</v>
      </c>
      <c r="I12" s="9">
        <f t="shared" si="0"/>
        <v>1241.8530000000001</v>
      </c>
      <c r="J12" s="9">
        <f t="shared" si="0"/>
        <v>1299.518</v>
      </c>
      <c r="K12" s="9">
        <f t="shared" si="0"/>
        <v>1300</v>
      </c>
      <c r="L12" s="9">
        <f t="shared" si="0"/>
        <v>1293</v>
      </c>
      <c r="M12" s="9">
        <f>SUM(M7:M11)</f>
        <v>1283</v>
      </c>
    </row>
    <row r="13" spans="1:13" ht="15" thickBot="1" x14ac:dyDescent="0.4">
      <c r="A13" s="6" t="s">
        <v>8</v>
      </c>
      <c r="B13" s="15">
        <v>159.05699999999999</v>
      </c>
      <c r="C13" s="15">
        <v>155.86699999999999</v>
      </c>
      <c r="D13" s="15">
        <v>160.26300000000001</v>
      </c>
      <c r="E13" s="15">
        <v>163.726</v>
      </c>
      <c r="F13" s="15">
        <v>161.946</v>
      </c>
      <c r="G13" s="15">
        <v>142.12</v>
      </c>
      <c r="H13" s="15">
        <v>158.67099999999999</v>
      </c>
      <c r="I13" s="15">
        <v>167.75399999999999</v>
      </c>
      <c r="J13" s="15">
        <v>184.35</v>
      </c>
      <c r="K13" s="15">
        <v>205</v>
      </c>
      <c r="L13" s="15">
        <v>230</v>
      </c>
      <c r="M13" s="15">
        <v>239</v>
      </c>
    </row>
    <row r="14" spans="1:13" ht="15" thickBot="1" x14ac:dyDescent="0.4">
      <c r="A14" s="38" t="s">
        <v>9</v>
      </c>
      <c r="B14" s="39">
        <f t="shared" ref="B14:L14" si="1">+B12+B13</f>
        <v>1510.92</v>
      </c>
      <c r="C14" s="39">
        <f t="shared" si="1"/>
        <v>1429.297</v>
      </c>
      <c r="D14" s="39">
        <f t="shared" si="1"/>
        <v>1481.7079999999999</v>
      </c>
      <c r="E14" s="39">
        <f t="shared" si="1"/>
        <v>1398.8989999999999</v>
      </c>
      <c r="F14" s="39">
        <f t="shared" si="1"/>
        <v>1335.7149999999999</v>
      </c>
      <c r="G14" s="39">
        <f t="shared" si="1"/>
        <v>1262.21</v>
      </c>
      <c r="H14" s="39">
        <f t="shared" si="1"/>
        <v>1377.7250000000001</v>
      </c>
      <c r="I14" s="39">
        <f t="shared" si="1"/>
        <v>1409.607</v>
      </c>
      <c r="J14" s="39">
        <f t="shared" si="1"/>
        <v>1483.8679999999999</v>
      </c>
      <c r="K14" s="39">
        <f t="shared" si="1"/>
        <v>1505</v>
      </c>
      <c r="L14" s="39">
        <f t="shared" si="1"/>
        <v>1523</v>
      </c>
      <c r="M14" s="39">
        <f>+M12+M13</f>
        <v>1522</v>
      </c>
    </row>
    <row r="15" spans="1:13" ht="15" thickTop="1" x14ac:dyDescent="0.35"/>
    <row r="17" spans="1:13" x14ac:dyDescent="0.35">
      <c r="A17" t="s">
        <v>22</v>
      </c>
    </row>
    <row r="19" spans="1:13" ht="15" thickBot="1" x14ac:dyDescent="0.4">
      <c r="A19" s="6"/>
      <c r="B19" s="4">
        <v>2007</v>
      </c>
      <c r="C19" s="4">
        <v>2008</v>
      </c>
      <c r="D19" s="4">
        <v>2009</v>
      </c>
      <c r="E19" s="4">
        <v>2010</v>
      </c>
      <c r="F19" s="4">
        <v>2011</v>
      </c>
      <c r="G19" s="4">
        <v>2012</v>
      </c>
      <c r="H19" s="4">
        <v>2013</v>
      </c>
      <c r="I19" s="4">
        <v>2014</v>
      </c>
      <c r="J19" s="4">
        <v>2015</v>
      </c>
      <c r="K19" s="4">
        <v>2016</v>
      </c>
      <c r="L19" s="4">
        <v>2017</v>
      </c>
      <c r="M19" s="4">
        <v>2018</v>
      </c>
    </row>
    <row r="20" spans="1:13" x14ac:dyDescent="0.35">
      <c r="A20" s="13" t="s">
        <v>59</v>
      </c>
      <c r="B20" s="57">
        <v>215.19426937944809</v>
      </c>
      <c r="C20" s="57">
        <v>177.66805191709702</v>
      </c>
      <c r="D20" s="57">
        <v>174.2819891965172</v>
      </c>
      <c r="E20" s="57">
        <v>243.2619012160784</v>
      </c>
      <c r="F20" s="57">
        <v>222.99726333592722</v>
      </c>
      <c r="G20" s="57">
        <v>130.0951363660117</v>
      </c>
      <c r="H20" s="57">
        <v>162.23172315896201</v>
      </c>
      <c r="I20" s="57">
        <v>174.76364882314738</v>
      </c>
      <c r="J20" s="57">
        <v>177.629474768054</v>
      </c>
      <c r="K20" s="57">
        <v>310.13067244008408</v>
      </c>
      <c r="L20" s="57">
        <v>284.60135483654011</v>
      </c>
      <c r="M20" s="57">
        <v>220.1114054230747</v>
      </c>
    </row>
    <row r="21" spans="1:13" x14ac:dyDescent="0.35">
      <c r="A21" s="5" t="s">
        <v>3</v>
      </c>
      <c r="B21" s="57">
        <v>220.07332817834077</v>
      </c>
      <c r="C21" s="57">
        <v>238.12715193257878</v>
      </c>
      <c r="D21" s="57">
        <v>253.12773253299531</v>
      </c>
      <c r="E21" s="57">
        <v>219.00584609692493</v>
      </c>
      <c r="F21" s="57">
        <v>210.0762650858789</v>
      </c>
      <c r="G21" s="57">
        <v>211.46974425021287</v>
      </c>
      <c r="H21" s="57">
        <v>197.66008757149933</v>
      </c>
      <c r="I21" s="57">
        <v>220.83610828048378</v>
      </c>
      <c r="J21" s="57">
        <v>221.73655674743082</v>
      </c>
      <c r="K21" s="57">
        <v>172.45105344493396</v>
      </c>
      <c r="L21" s="57">
        <v>217.21893179375681</v>
      </c>
      <c r="M21" s="57">
        <v>122.57688297321266</v>
      </c>
    </row>
    <row r="22" spans="1:13" x14ac:dyDescent="0.35">
      <c r="A22" s="5" t="s">
        <v>4</v>
      </c>
      <c r="B22" s="57">
        <v>100.867241906141</v>
      </c>
      <c r="C22" s="57">
        <v>108.72753784944955</v>
      </c>
      <c r="D22" s="57">
        <v>106.79589488318008</v>
      </c>
      <c r="E22" s="57">
        <v>195.79948028488622</v>
      </c>
      <c r="F22" s="57">
        <v>94.998033258204828</v>
      </c>
      <c r="G22" s="57">
        <v>138.60283386012196</v>
      </c>
      <c r="H22" s="57">
        <v>103.46553394024936</v>
      </c>
      <c r="I22" s="57">
        <v>104.92536371941371</v>
      </c>
      <c r="J22" s="57">
        <v>108.53407750230623</v>
      </c>
      <c r="K22" s="57">
        <v>95.911313986622034</v>
      </c>
      <c r="L22" s="57">
        <v>199.143410981469</v>
      </c>
      <c r="M22" s="57">
        <v>82.467172667602114</v>
      </c>
    </row>
    <row r="23" spans="1:13" x14ac:dyDescent="0.35">
      <c r="A23" s="5" t="s">
        <v>5</v>
      </c>
      <c r="B23" s="57">
        <v>306.85107358533332</v>
      </c>
      <c r="C23" s="57">
        <v>397.84505878344993</v>
      </c>
      <c r="D23" s="57">
        <v>339.49870627665422</v>
      </c>
      <c r="E23" s="57">
        <v>287.33298079876147</v>
      </c>
      <c r="F23" s="57">
        <v>308.93210612683907</v>
      </c>
      <c r="G23" s="57">
        <v>330.17656430417696</v>
      </c>
      <c r="H23" s="57">
        <v>338.28257565684993</v>
      </c>
      <c r="I23" s="57">
        <v>422.22894437220276</v>
      </c>
      <c r="J23" s="57">
        <v>430.41595042433181</v>
      </c>
      <c r="K23" s="57">
        <v>403.64041469079962</v>
      </c>
      <c r="L23" s="57">
        <v>330.08849813082111</v>
      </c>
      <c r="M23" s="57">
        <v>403.98063277748264</v>
      </c>
    </row>
    <row r="24" spans="1:13" x14ac:dyDescent="0.35">
      <c r="A24" s="13" t="s">
        <v>6</v>
      </c>
      <c r="B24" s="57">
        <v>203.58716246302612</v>
      </c>
      <c r="C24" s="57">
        <v>263.43257072345551</v>
      </c>
      <c r="D24" s="57">
        <v>232.17081398548072</v>
      </c>
      <c r="E24" s="57">
        <v>175.74786576514046</v>
      </c>
      <c r="F24" s="57">
        <v>149.25959985898967</v>
      </c>
      <c r="G24" s="57">
        <v>195.62099561603975</v>
      </c>
      <c r="H24" s="57">
        <v>181.92079613129997</v>
      </c>
      <c r="I24" s="57">
        <v>147.83583831337944</v>
      </c>
      <c r="J24" s="57">
        <v>169.77600850595195</v>
      </c>
      <c r="K24" s="57">
        <v>162.78355801498941</v>
      </c>
      <c r="L24" s="57">
        <v>202.72718086592178</v>
      </c>
      <c r="M24" s="57">
        <v>174.55168333127784</v>
      </c>
    </row>
    <row r="25" spans="1:13" x14ac:dyDescent="0.35">
      <c r="A25" s="7" t="s">
        <v>7</v>
      </c>
      <c r="B25" s="58">
        <v>1046.5730755122893</v>
      </c>
      <c r="C25" s="58">
        <v>1185.8003712060306</v>
      </c>
      <c r="D25" s="58">
        <v>1105.8751368748276</v>
      </c>
      <c r="E25" s="58">
        <v>1121.1480741617916</v>
      </c>
      <c r="F25" s="58">
        <v>986.26326766583975</v>
      </c>
      <c r="G25" s="58">
        <f t="shared" ref="G25:L25" si="2">SUM(G20:G24)</f>
        <v>1005.9652743965632</v>
      </c>
      <c r="H25" s="58">
        <f t="shared" si="2"/>
        <v>983.56071645886061</v>
      </c>
      <c r="I25" s="58">
        <f t="shared" si="2"/>
        <v>1070.5899035086272</v>
      </c>
      <c r="J25" s="58">
        <f t="shared" si="2"/>
        <v>1108.0920679480748</v>
      </c>
      <c r="K25" s="58">
        <f t="shared" si="2"/>
        <v>1144.9170125774292</v>
      </c>
      <c r="L25" s="58">
        <f t="shared" si="2"/>
        <v>1233.7793766085088</v>
      </c>
      <c r="M25" s="58">
        <f>SUM(M20:M24)</f>
        <v>1003.6877771726499</v>
      </c>
    </row>
    <row r="26" spans="1:13" ht="15" thickBot="1" x14ac:dyDescent="0.4">
      <c r="A26" s="6" t="s">
        <v>8</v>
      </c>
      <c r="B26" s="61">
        <v>175.13899079773847</v>
      </c>
      <c r="C26" s="61">
        <v>245.65637549165928</v>
      </c>
      <c r="D26" s="61">
        <v>231.66071743974277</v>
      </c>
      <c r="E26" s="61">
        <v>177.19245793041441</v>
      </c>
      <c r="F26" s="61">
        <v>222.91979031700006</v>
      </c>
      <c r="G26" s="61">
        <v>130.50634015413581</v>
      </c>
      <c r="H26" s="61">
        <v>182.61201892070116</v>
      </c>
      <c r="I26" s="61">
        <v>195.05424511840334</v>
      </c>
      <c r="J26" s="61">
        <v>169.79431307086776</v>
      </c>
      <c r="K26" s="61">
        <v>192.87352729200211</v>
      </c>
      <c r="L26" s="61">
        <v>224.58498337384336</v>
      </c>
      <c r="M26" s="61">
        <v>205.38845605702494</v>
      </c>
    </row>
    <row r="27" spans="1:13" ht="15" thickBot="1" x14ac:dyDescent="0.4">
      <c r="A27" s="38" t="s">
        <v>9</v>
      </c>
      <c r="B27" s="60">
        <f t="shared" ref="B27:L27" si="3">+B25+B26</f>
        <v>1221.7120663100277</v>
      </c>
      <c r="C27" s="60">
        <f t="shared" si="3"/>
        <v>1431.4567466976898</v>
      </c>
      <c r="D27" s="60">
        <f t="shared" si="3"/>
        <v>1337.5358543145703</v>
      </c>
      <c r="E27" s="60">
        <f t="shared" si="3"/>
        <v>1298.3405320922059</v>
      </c>
      <c r="F27" s="60">
        <f t="shared" si="3"/>
        <v>1209.1830579828397</v>
      </c>
      <c r="G27" s="60">
        <f t="shared" si="3"/>
        <v>1136.4716145506991</v>
      </c>
      <c r="H27" s="60">
        <f t="shared" si="3"/>
        <v>1166.1727353795618</v>
      </c>
      <c r="I27" s="60">
        <f t="shared" si="3"/>
        <v>1265.6441486270305</v>
      </c>
      <c r="J27" s="60">
        <f t="shared" si="3"/>
        <v>1277.8863810189425</v>
      </c>
      <c r="K27" s="60">
        <f t="shared" si="3"/>
        <v>1337.7905398694313</v>
      </c>
      <c r="L27" s="60">
        <f t="shared" si="3"/>
        <v>1458.3643599823522</v>
      </c>
      <c r="M27" s="60">
        <f>+M25+M26</f>
        <v>1209.0762332296749</v>
      </c>
    </row>
    <row r="28" spans="1:13" ht="15" thickTop="1" x14ac:dyDescent="0.35"/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/>
  </sheetViews>
  <sheetFormatPr defaultRowHeight="14.5" x14ac:dyDescent="0.35"/>
  <sheetData>
    <row r="1" spans="1:16" x14ac:dyDescent="0.35">
      <c r="A1" s="1" t="s">
        <v>61</v>
      </c>
    </row>
    <row r="2" spans="1:16" x14ac:dyDescent="0.35">
      <c r="A2" s="1" t="s">
        <v>13</v>
      </c>
    </row>
    <row r="4" spans="1:16" x14ac:dyDescent="0.35">
      <c r="A4" t="s">
        <v>23</v>
      </c>
      <c r="C4" t="s">
        <v>49</v>
      </c>
    </row>
    <row r="6" spans="1:16" ht="15" thickBot="1" x14ac:dyDescent="0.4">
      <c r="A6" s="6"/>
      <c r="B6" s="4">
        <v>2007</v>
      </c>
      <c r="C6" s="4">
        <v>2008</v>
      </c>
      <c r="D6" s="4">
        <v>2009</v>
      </c>
      <c r="E6" s="4">
        <v>2010</v>
      </c>
      <c r="F6" s="4">
        <v>2011</v>
      </c>
      <c r="G6" s="4">
        <v>2012</v>
      </c>
      <c r="H6" s="4">
        <v>2013</v>
      </c>
      <c r="I6" s="4">
        <v>2014</v>
      </c>
      <c r="J6" s="4">
        <v>2015</v>
      </c>
      <c r="K6" s="4">
        <v>2016</v>
      </c>
      <c r="L6" s="4">
        <v>2017</v>
      </c>
      <c r="M6" s="4">
        <v>2018</v>
      </c>
    </row>
    <row r="7" spans="1:16" ht="19" x14ac:dyDescent="0.35">
      <c r="A7" s="13" t="s">
        <v>59</v>
      </c>
      <c r="B7" s="14">
        <v>-227.26499999999999</v>
      </c>
      <c r="C7" s="14">
        <v>-85.151000000000067</v>
      </c>
      <c r="D7" s="14">
        <v>-71.910999999999945</v>
      </c>
      <c r="E7" s="14">
        <v>19.164000000000044</v>
      </c>
      <c r="F7" s="14">
        <v>208.34500000000003</v>
      </c>
      <c r="G7" s="14">
        <v>130.77900000000031</v>
      </c>
      <c r="H7" s="14">
        <v>172.21700000000001</v>
      </c>
      <c r="I7" s="14">
        <v>142.2199999999998</v>
      </c>
      <c r="J7" s="14">
        <v>104.322</v>
      </c>
      <c r="K7" s="14">
        <v>67</v>
      </c>
      <c r="L7" s="14">
        <v>197</v>
      </c>
      <c r="M7" s="14">
        <v>-50</v>
      </c>
    </row>
    <row r="8" spans="1:16" ht="19" x14ac:dyDescent="0.35">
      <c r="A8" s="5" t="s">
        <v>3</v>
      </c>
      <c r="B8" s="14">
        <v>31.077000000000055</v>
      </c>
      <c r="C8" s="14">
        <v>82.25200000000018</v>
      </c>
      <c r="D8" s="14">
        <v>118.69300000000004</v>
      </c>
      <c r="E8" s="14">
        <v>108.05500000000001</v>
      </c>
      <c r="F8" s="14">
        <v>22.702000000000055</v>
      </c>
      <c r="G8" s="14">
        <v>107.09500000000011</v>
      </c>
      <c r="H8" s="14">
        <v>156.24</v>
      </c>
      <c r="I8" s="14">
        <v>110.77700000000007</v>
      </c>
      <c r="J8" s="14">
        <v>116.98499999999984</v>
      </c>
      <c r="K8" s="14">
        <v>56</v>
      </c>
      <c r="L8" s="14">
        <v>94</v>
      </c>
      <c r="M8" s="14">
        <v>54</v>
      </c>
    </row>
    <row r="9" spans="1:16" ht="19" x14ac:dyDescent="0.35">
      <c r="A9" s="5" t="s">
        <v>4</v>
      </c>
      <c r="B9" s="14">
        <v>214.49099999999999</v>
      </c>
      <c r="C9" s="14">
        <v>158.53599999999994</v>
      </c>
      <c r="D9" s="14">
        <v>201.24699999999996</v>
      </c>
      <c r="E9" s="14">
        <v>256.0659999999998</v>
      </c>
      <c r="F9" s="14">
        <v>461.28700000000032</v>
      </c>
      <c r="G9" s="14">
        <v>431.89199999999988</v>
      </c>
      <c r="H9" s="14">
        <v>371.58399999999983</v>
      </c>
      <c r="I9" s="14">
        <v>400.3119999999999</v>
      </c>
      <c r="J9" s="14">
        <v>457.03499999999991</v>
      </c>
      <c r="K9" s="14">
        <v>500</v>
      </c>
      <c r="L9" s="14">
        <v>1240</v>
      </c>
      <c r="M9" s="14">
        <v>-89</v>
      </c>
    </row>
    <row r="10" spans="1:16" x14ac:dyDescent="0.35">
      <c r="A10" s="5" t="s">
        <v>5</v>
      </c>
      <c r="B10" s="14">
        <v>117.91499999999962</v>
      </c>
      <c r="C10" s="14">
        <v>97.230000000000132</v>
      </c>
      <c r="D10" s="14">
        <v>169.03500000000042</v>
      </c>
      <c r="E10" s="14">
        <v>46.316999999999666</v>
      </c>
      <c r="F10" s="14">
        <v>141.16500000000002</v>
      </c>
      <c r="G10" s="14">
        <v>113.5509999999997</v>
      </c>
      <c r="H10" s="14">
        <v>62.82200000000006</v>
      </c>
      <c r="I10" s="14">
        <v>110.86299999999983</v>
      </c>
      <c r="J10" s="14">
        <v>77.184999999999434</v>
      </c>
      <c r="K10" s="14">
        <v>76</v>
      </c>
      <c r="L10" s="14">
        <v>219</v>
      </c>
      <c r="M10" s="14">
        <v>172</v>
      </c>
    </row>
    <row r="11" spans="1:16" ht="19" x14ac:dyDescent="0.35">
      <c r="A11" s="13" t="s">
        <v>6</v>
      </c>
      <c r="B11" s="14">
        <v>-13.146000000000328</v>
      </c>
      <c r="C11" s="14">
        <v>36.193000000000097</v>
      </c>
      <c r="D11" s="14">
        <v>70.629999999999768</v>
      </c>
      <c r="E11" s="14">
        <v>101.41799999999995</v>
      </c>
      <c r="F11" s="14">
        <v>84.877999999999986</v>
      </c>
      <c r="G11" s="14">
        <v>83.641999999999967</v>
      </c>
      <c r="H11" s="14">
        <v>53.085000000000008</v>
      </c>
      <c r="I11" s="14">
        <v>39.041999999999973</v>
      </c>
      <c r="J11" s="14">
        <v>53.433999999999969</v>
      </c>
      <c r="K11" s="14">
        <v>123</v>
      </c>
      <c r="L11" s="14">
        <v>59</v>
      </c>
      <c r="M11" s="14">
        <v>93</v>
      </c>
    </row>
    <row r="12" spans="1:16" x14ac:dyDescent="0.35">
      <c r="A12" s="7" t="s">
        <v>7</v>
      </c>
      <c r="B12" s="9">
        <v>123.07200000000125</v>
      </c>
      <c r="C12" s="9">
        <v>289.05999999999972</v>
      </c>
      <c r="D12" s="9">
        <v>487.69399999999928</v>
      </c>
      <c r="E12" s="9">
        <v>531.0199999999993</v>
      </c>
      <c r="F12" s="9">
        <v>918.37700000000063</v>
      </c>
      <c r="G12" s="9">
        <f t="shared" ref="G12:L12" si="0">SUM(G7:G11)</f>
        <v>866.95899999999995</v>
      </c>
      <c r="H12" s="9">
        <f t="shared" si="0"/>
        <v>815.94799999999987</v>
      </c>
      <c r="I12" s="9">
        <f t="shared" si="0"/>
        <v>803.21399999999949</v>
      </c>
      <c r="J12" s="9">
        <f t="shared" si="0"/>
        <v>808.9609999999991</v>
      </c>
      <c r="K12" s="9">
        <f t="shared" si="0"/>
        <v>822</v>
      </c>
      <c r="L12" s="9">
        <f t="shared" si="0"/>
        <v>1809</v>
      </c>
      <c r="M12" s="9">
        <f>SUM(M7:M11)</f>
        <v>180</v>
      </c>
      <c r="O12" s="8"/>
      <c r="P12" s="62"/>
    </row>
    <row r="13" spans="1:16" ht="19.5" thickBot="1" x14ac:dyDescent="0.4">
      <c r="A13" s="6" t="s">
        <v>8</v>
      </c>
      <c r="B13" s="15">
        <v>21.777999999999821</v>
      </c>
      <c r="C13" s="15">
        <v>107.19399999999993</v>
      </c>
      <c r="D13" s="15">
        <v>190.35600000000014</v>
      </c>
      <c r="E13" s="15">
        <v>222.97699999999998</v>
      </c>
      <c r="F13" s="15">
        <v>138.08100000000005</v>
      </c>
      <c r="G13" s="15">
        <v>57.695999999999799</v>
      </c>
      <c r="H13" s="15">
        <v>-53.325999999999738</v>
      </c>
      <c r="I13" s="15">
        <v>237.13500000000013</v>
      </c>
      <c r="J13" s="15">
        <v>360.86399999999992</v>
      </c>
      <c r="K13" s="15">
        <v>157</v>
      </c>
      <c r="L13" s="15">
        <v>413</v>
      </c>
      <c r="M13" s="15">
        <v>356</v>
      </c>
      <c r="O13" s="8"/>
      <c r="P13" s="62"/>
    </row>
    <row r="14" spans="1:16" ht="15" thickBot="1" x14ac:dyDescent="0.4">
      <c r="A14" s="38" t="s">
        <v>9</v>
      </c>
      <c r="B14" s="39">
        <f t="shared" ref="B14:L14" si="1">+B12+B13</f>
        <v>144.85000000000107</v>
      </c>
      <c r="C14" s="39">
        <f t="shared" si="1"/>
        <v>396.25399999999968</v>
      </c>
      <c r="D14" s="39">
        <f t="shared" si="1"/>
        <v>678.04999999999939</v>
      </c>
      <c r="E14" s="39">
        <f t="shared" si="1"/>
        <v>753.99699999999928</v>
      </c>
      <c r="F14" s="39">
        <f t="shared" si="1"/>
        <v>1056.4580000000008</v>
      </c>
      <c r="G14" s="39">
        <f t="shared" si="1"/>
        <v>924.65499999999975</v>
      </c>
      <c r="H14" s="39">
        <f t="shared" si="1"/>
        <v>762.62200000000007</v>
      </c>
      <c r="I14" s="39">
        <f t="shared" si="1"/>
        <v>1040.3489999999997</v>
      </c>
      <c r="J14" s="39">
        <f t="shared" si="1"/>
        <v>1169.8249999999989</v>
      </c>
      <c r="K14" s="39">
        <f t="shared" si="1"/>
        <v>979</v>
      </c>
      <c r="L14" s="39">
        <f t="shared" si="1"/>
        <v>2222</v>
      </c>
      <c r="M14" s="39">
        <f>+M12+M13</f>
        <v>536</v>
      </c>
      <c r="O14" s="8"/>
      <c r="P14" s="62"/>
    </row>
    <row r="15" spans="1:16" ht="15" thickTop="1" x14ac:dyDescent="0.35"/>
    <row r="17" spans="1:13" x14ac:dyDescent="0.35">
      <c r="A17" t="s">
        <v>22</v>
      </c>
    </row>
    <row r="19" spans="1:13" ht="15" thickBot="1" x14ac:dyDescent="0.4">
      <c r="A19" s="6"/>
      <c r="B19" s="4">
        <v>2007</v>
      </c>
      <c r="C19" s="4">
        <v>2008</v>
      </c>
      <c r="D19" s="4">
        <v>2009</v>
      </c>
      <c r="E19" s="4">
        <v>2010</v>
      </c>
      <c r="F19" s="4">
        <v>2011</v>
      </c>
      <c r="G19" s="4">
        <v>2012</v>
      </c>
      <c r="H19" s="4">
        <v>2013</v>
      </c>
      <c r="I19" s="4">
        <v>2014</v>
      </c>
      <c r="J19" s="4">
        <v>2015</v>
      </c>
      <c r="K19" s="4">
        <v>2016</v>
      </c>
      <c r="L19" s="4">
        <v>2017</v>
      </c>
      <c r="M19" s="4">
        <v>2018</v>
      </c>
    </row>
    <row r="20" spans="1:13" ht="19" x14ac:dyDescent="0.35">
      <c r="A20" s="13" t="s">
        <v>59</v>
      </c>
      <c r="B20" s="45">
        <v>-121.46093900772166</v>
      </c>
      <c r="C20" s="45">
        <v>-48.669312000491317</v>
      </c>
      <c r="D20" s="45">
        <v>-48.509026649290604</v>
      </c>
      <c r="E20" s="45">
        <v>20.801430862577604</v>
      </c>
      <c r="F20" s="45">
        <v>178.31787167709521</v>
      </c>
      <c r="G20" s="45">
        <v>74.072819502939439</v>
      </c>
      <c r="H20" s="45">
        <v>134.39477347065193</v>
      </c>
      <c r="I20" s="45">
        <v>109.51604804376279</v>
      </c>
      <c r="J20" s="45">
        <v>79.108036742525456</v>
      </c>
      <c r="K20" s="45">
        <v>54.858907422987784</v>
      </c>
      <c r="L20" s="45">
        <v>204.30798671784333</v>
      </c>
      <c r="M20" s="45">
        <v>-38.95289927361722</v>
      </c>
    </row>
    <row r="21" spans="1:13" ht="19" x14ac:dyDescent="0.35">
      <c r="A21" s="5" t="s">
        <v>3</v>
      </c>
      <c r="B21" s="45">
        <v>27.734156188421309</v>
      </c>
      <c r="C21" s="45">
        <v>78.760782168309049</v>
      </c>
      <c r="D21" s="45">
        <v>116.08139775554071</v>
      </c>
      <c r="E21" s="45">
        <v>102.56478099472309</v>
      </c>
      <c r="F21" s="45">
        <v>21.969151895025163</v>
      </c>
      <c r="G21" s="45">
        <v>108.26263455763231</v>
      </c>
      <c r="H21" s="45">
        <v>152.66556633201714</v>
      </c>
      <c r="I21" s="45">
        <v>107.65564699275731</v>
      </c>
      <c r="J21" s="45">
        <v>99.85968398539552</v>
      </c>
      <c r="K21" s="45">
        <v>48.447781776213958</v>
      </c>
      <c r="L21" s="45">
        <v>87.616936613948411</v>
      </c>
      <c r="M21" s="45">
        <v>33.820147277931312</v>
      </c>
    </row>
    <row r="22" spans="1:13" ht="19" x14ac:dyDescent="0.35">
      <c r="A22" s="5" t="s">
        <v>4</v>
      </c>
      <c r="B22" s="45">
        <v>210.31511211908318</v>
      </c>
      <c r="C22" s="45">
        <v>196.56558113055149</v>
      </c>
      <c r="D22" s="45">
        <v>246.25167232928504</v>
      </c>
      <c r="E22" s="45">
        <v>236.41331276820387</v>
      </c>
      <c r="F22" s="45">
        <v>315.54987483223942</v>
      </c>
      <c r="G22" s="45">
        <v>386.664438985343</v>
      </c>
      <c r="H22" s="45">
        <v>241.65369942458409</v>
      </c>
      <c r="I22" s="45">
        <v>263.46649313306631</v>
      </c>
      <c r="J22" s="45">
        <v>300.04035778995535</v>
      </c>
      <c r="K22" s="45">
        <v>289.36128255412876</v>
      </c>
      <c r="L22" s="45">
        <v>1275.4032504822198</v>
      </c>
      <c r="M22" s="45">
        <v>-40.59238131350449</v>
      </c>
    </row>
    <row r="23" spans="1:13" x14ac:dyDescent="0.35">
      <c r="A23" s="5" t="s">
        <v>5</v>
      </c>
      <c r="B23" s="45">
        <v>103.25454267801251</v>
      </c>
      <c r="C23" s="45">
        <v>105.10643472247972</v>
      </c>
      <c r="D23" s="45">
        <v>129.49268977725279</v>
      </c>
      <c r="E23" s="45">
        <v>37.803496040372579</v>
      </c>
      <c r="F23" s="45">
        <v>119.85676542304049</v>
      </c>
      <c r="G23" s="45">
        <v>119.09858018135196</v>
      </c>
      <c r="H23" s="45">
        <v>52.28596668524284</v>
      </c>
      <c r="I23" s="45">
        <v>108.8127045148114</v>
      </c>
      <c r="J23" s="45">
        <v>75.814954767631036</v>
      </c>
      <c r="K23" s="45">
        <v>82.259603614192429</v>
      </c>
      <c r="L23" s="45">
        <v>201.65239149203012</v>
      </c>
      <c r="M23" s="45">
        <v>169.62348737442477</v>
      </c>
    </row>
    <row r="24" spans="1:13" ht="19" x14ac:dyDescent="0.35">
      <c r="A24" s="13" t="s">
        <v>6</v>
      </c>
      <c r="B24" s="45">
        <v>-11.905819718226041</v>
      </c>
      <c r="C24" s="45">
        <v>45.723346148136159</v>
      </c>
      <c r="D24" s="45">
        <v>60.273629974655421</v>
      </c>
      <c r="E24" s="45">
        <v>81.845552541000956</v>
      </c>
      <c r="F24" s="45">
        <v>64.959499540224073</v>
      </c>
      <c r="G24" s="45">
        <v>76.774625046649021</v>
      </c>
      <c r="H24" s="45">
        <v>40.997225589469991</v>
      </c>
      <c r="I24" s="45">
        <v>29.194773896969991</v>
      </c>
      <c r="J24" s="45">
        <v>44.997724465080637</v>
      </c>
      <c r="K24" s="45">
        <v>107.33444275520384</v>
      </c>
      <c r="L24" s="45">
        <v>50.987214846368289</v>
      </c>
      <c r="M24" s="45">
        <v>74.659486257287256</v>
      </c>
    </row>
    <row r="25" spans="1:13" x14ac:dyDescent="0.35">
      <c r="A25" s="7" t="s">
        <v>7</v>
      </c>
      <c r="B25" s="9">
        <v>207.93705225957206</v>
      </c>
      <c r="C25" s="9">
        <v>377.48683216898485</v>
      </c>
      <c r="D25" s="9">
        <v>503.59036318744302</v>
      </c>
      <c r="E25" s="9">
        <v>479.42857320687745</v>
      </c>
      <c r="F25" s="9">
        <v>700.65316336762294</v>
      </c>
      <c r="G25" s="9">
        <f t="shared" ref="G25:L25" si="2">SUM(G20:G24)</f>
        <v>764.87309827391573</v>
      </c>
      <c r="H25" s="9">
        <f t="shared" si="2"/>
        <v>621.99723150196587</v>
      </c>
      <c r="I25" s="9">
        <f t="shared" si="2"/>
        <v>618.64566658136778</v>
      </c>
      <c r="J25" s="9">
        <f t="shared" si="2"/>
        <v>599.82075775058797</v>
      </c>
      <c r="K25" s="9">
        <f t="shared" si="2"/>
        <v>582.26201812272677</v>
      </c>
      <c r="L25" s="9">
        <f t="shared" si="2"/>
        <v>1819.9677801524101</v>
      </c>
      <c r="M25" s="9">
        <f>SUM(M20:M24)</f>
        <v>198.55784032252163</v>
      </c>
    </row>
    <row r="26" spans="1:13" ht="19.5" thickBot="1" x14ac:dyDescent="0.4">
      <c r="A26" s="6" t="s">
        <v>8</v>
      </c>
      <c r="B26" s="54">
        <v>23.979937642436823</v>
      </c>
      <c r="C26" s="54">
        <v>168.94460992033572</v>
      </c>
      <c r="D26" s="54">
        <v>275.16025239113009</v>
      </c>
      <c r="E26" s="54">
        <v>241.31685066483047</v>
      </c>
      <c r="F26" s="54">
        <v>190.06945257531211</v>
      </c>
      <c r="G26" s="54">
        <v>52.9812398081406</v>
      </c>
      <c r="H26" s="54">
        <v>-61.372075054454257</v>
      </c>
      <c r="I26" s="54">
        <v>275.7262921668202</v>
      </c>
      <c r="J26" s="54">
        <v>332.37133166262987</v>
      </c>
      <c r="K26" s="54">
        <v>147.98362239719427</v>
      </c>
      <c r="L26" s="54">
        <v>403.30594615284201</v>
      </c>
      <c r="M26" s="54">
        <v>306.01118122780241</v>
      </c>
    </row>
    <row r="27" spans="1:13" ht="15" thickBot="1" x14ac:dyDescent="0.4">
      <c r="A27" s="38" t="s">
        <v>9</v>
      </c>
      <c r="B27" s="39">
        <f t="shared" ref="B27:L27" si="3">+B25+B26</f>
        <v>231.91698990200888</v>
      </c>
      <c r="C27" s="39">
        <f t="shared" si="3"/>
        <v>546.43144208932063</v>
      </c>
      <c r="D27" s="39">
        <f t="shared" si="3"/>
        <v>778.75061557857316</v>
      </c>
      <c r="E27" s="39">
        <f t="shared" si="3"/>
        <v>720.74542387170789</v>
      </c>
      <c r="F27" s="39">
        <f t="shared" si="3"/>
        <v>890.72261594293502</v>
      </c>
      <c r="G27" s="39">
        <f t="shared" si="3"/>
        <v>817.8543380820563</v>
      </c>
      <c r="H27" s="39">
        <f t="shared" si="3"/>
        <v>560.62515644751159</v>
      </c>
      <c r="I27" s="39">
        <f t="shared" si="3"/>
        <v>894.37195874818804</v>
      </c>
      <c r="J27" s="39">
        <f t="shared" si="3"/>
        <v>932.1920894132179</v>
      </c>
      <c r="K27" s="39">
        <f t="shared" si="3"/>
        <v>730.24564051992104</v>
      </c>
      <c r="L27" s="39">
        <f t="shared" si="3"/>
        <v>2223.2737263052522</v>
      </c>
      <c r="M27" s="39">
        <f>+M25+M26</f>
        <v>504.56902155032401</v>
      </c>
    </row>
    <row r="28" spans="1:13" ht="15" thickTop="1" x14ac:dyDescent="0.35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/>
  </sheetViews>
  <sheetFormatPr defaultRowHeight="14.5" x14ac:dyDescent="0.35"/>
  <sheetData>
    <row r="1" spans="1:13" x14ac:dyDescent="0.35">
      <c r="A1" t="s">
        <v>62</v>
      </c>
    </row>
    <row r="2" spans="1:13" x14ac:dyDescent="0.35">
      <c r="A2" s="1" t="s">
        <v>13</v>
      </c>
    </row>
    <row r="4" spans="1:13" x14ac:dyDescent="0.35">
      <c r="A4" t="s">
        <v>23</v>
      </c>
      <c r="C4" t="s">
        <v>49</v>
      </c>
    </row>
    <row r="6" spans="1:13" ht="15" thickBot="1" x14ac:dyDescent="0.4">
      <c r="A6" s="6"/>
      <c r="B6" s="4">
        <v>2007</v>
      </c>
      <c r="C6" s="4">
        <v>2008</v>
      </c>
      <c r="D6" s="4">
        <v>2009</v>
      </c>
      <c r="E6" s="4">
        <v>2010</v>
      </c>
      <c r="F6" s="4">
        <v>2011</v>
      </c>
      <c r="G6" s="4">
        <v>2012</v>
      </c>
      <c r="H6" s="4">
        <v>2013</v>
      </c>
      <c r="I6" s="4">
        <v>2014</v>
      </c>
      <c r="J6" s="4">
        <v>2015</v>
      </c>
      <c r="K6" s="4">
        <v>2016</v>
      </c>
      <c r="L6" s="4">
        <v>2017</v>
      </c>
      <c r="M6" s="4">
        <v>2018</v>
      </c>
    </row>
    <row r="7" spans="1:13" ht="19" x14ac:dyDescent="0.35">
      <c r="A7" s="13" t="s">
        <v>59</v>
      </c>
      <c r="B7" s="14">
        <v>51.877000000000002</v>
      </c>
      <c r="C7" s="14">
        <v>54.295000000000002</v>
      </c>
      <c r="D7" s="14">
        <v>29.751999999999999</v>
      </c>
      <c r="E7" s="14">
        <v>17.706</v>
      </c>
      <c r="F7" s="14">
        <v>29.18</v>
      </c>
      <c r="G7" s="14">
        <v>26.902000000000001</v>
      </c>
      <c r="H7" s="14">
        <v>45.253</v>
      </c>
      <c r="I7" s="14">
        <v>30.452999999999999</v>
      </c>
      <c r="J7" s="14">
        <v>30.853999999999999</v>
      </c>
      <c r="K7" s="14">
        <v>38.076000000000001</v>
      </c>
      <c r="L7" s="14">
        <v>22.361999999999998</v>
      </c>
      <c r="M7" s="14">
        <v>35.423000000000002</v>
      </c>
    </row>
    <row r="8" spans="1:13" ht="19" x14ac:dyDescent="0.35">
      <c r="A8" s="5" t="s">
        <v>3</v>
      </c>
      <c r="B8" s="14">
        <v>51.679000000000002</v>
      </c>
      <c r="C8" s="14">
        <v>78.977000000000004</v>
      </c>
      <c r="D8" s="14">
        <v>66.781999999999996</v>
      </c>
      <c r="E8" s="14">
        <v>52.465000000000003</v>
      </c>
      <c r="F8" s="14">
        <v>43.646999999999998</v>
      </c>
      <c r="G8" s="14">
        <v>46.335999999999999</v>
      </c>
      <c r="H8" s="14">
        <v>47.676000000000002</v>
      </c>
      <c r="I8" s="14">
        <v>49.765000000000001</v>
      </c>
      <c r="J8" s="14">
        <v>54.148000000000003</v>
      </c>
      <c r="K8" s="14">
        <v>35.771999999999998</v>
      </c>
      <c r="L8" s="14">
        <v>58.290999999999997</v>
      </c>
      <c r="M8" s="14">
        <v>46.704999999999998</v>
      </c>
    </row>
    <row r="9" spans="1:13" ht="19" x14ac:dyDescent="0.35">
      <c r="A9" s="5" t="s">
        <v>4</v>
      </c>
      <c r="B9" s="14">
        <v>24.22</v>
      </c>
      <c r="C9" s="14">
        <v>19.919</v>
      </c>
      <c r="D9" s="14">
        <v>23.652000000000001</v>
      </c>
      <c r="E9" s="14">
        <v>44.753999999999998</v>
      </c>
      <c r="F9" s="14">
        <v>46.137</v>
      </c>
      <c r="G9" s="14">
        <v>75.813000000000002</v>
      </c>
      <c r="H9" s="14">
        <v>28.925000000000001</v>
      </c>
      <c r="I9" s="14">
        <v>28.233000000000001</v>
      </c>
      <c r="J9" s="14">
        <v>29.556999999999999</v>
      </c>
      <c r="K9" s="14">
        <v>37.701000000000001</v>
      </c>
      <c r="L9" s="14">
        <v>31.416</v>
      </c>
      <c r="M9" s="14">
        <v>33.515000000000001</v>
      </c>
    </row>
    <row r="10" spans="1:13" x14ac:dyDescent="0.35">
      <c r="A10" s="5" t="s">
        <v>5</v>
      </c>
      <c r="B10" s="14">
        <v>48.168999999999997</v>
      </c>
      <c r="C10" s="14">
        <v>48.973999999999997</v>
      </c>
      <c r="D10" s="14">
        <v>69.561999999999998</v>
      </c>
      <c r="E10" s="14">
        <v>48.216999999999999</v>
      </c>
      <c r="F10" s="14">
        <v>42.515000000000001</v>
      </c>
      <c r="G10" s="14">
        <v>36.555</v>
      </c>
      <c r="H10" s="14">
        <v>41.12</v>
      </c>
      <c r="I10" s="14">
        <v>40.92</v>
      </c>
      <c r="J10" s="14">
        <v>41.625999999999998</v>
      </c>
      <c r="K10" s="14">
        <v>44.625</v>
      </c>
      <c r="L10" s="14">
        <v>40.146000000000001</v>
      </c>
      <c r="M10" s="14">
        <v>42.628</v>
      </c>
    </row>
    <row r="11" spans="1:13" ht="19" x14ac:dyDescent="0.35">
      <c r="A11" s="13" t="s">
        <v>6</v>
      </c>
      <c r="B11" s="14">
        <v>35.991</v>
      </c>
      <c r="C11" s="14">
        <v>41.546999999999997</v>
      </c>
      <c r="D11" s="14">
        <v>51.548000000000002</v>
      </c>
      <c r="E11" s="14">
        <v>37.639000000000003</v>
      </c>
      <c r="F11" s="14">
        <v>31.443000000000001</v>
      </c>
      <c r="G11" s="14">
        <v>34.777999999999999</v>
      </c>
      <c r="H11" s="14">
        <v>31.198</v>
      </c>
      <c r="I11" s="14">
        <v>25.547000000000001</v>
      </c>
      <c r="J11" s="14">
        <v>27.167999999999999</v>
      </c>
      <c r="K11" s="14">
        <v>40.012999999999998</v>
      </c>
      <c r="L11" s="14">
        <v>28.795000000000002</v>
      </c>
      <c r="M11" s="14">
        <v>37.875</v>
      </c>
    </row>
    <row r="12" spans="1:13" x14ac:dyDescent="0.35">
      <c r="A12" s="7" t="s">
        <v>7</v>
      </c>
      <c r="B12" s="9">
        <v>211.93600000000001</v>
      </c>
      <c r="C12" s="9">
        <v>243.71199999999999</v>
      </c>
      <c r="D12" s="9">
        <v>241.29599999999999</v>
      </c>
      <c r="E12" s="9">
        <v>200.78100000000001</v>
      </c>
      <c r="F12" s="9">
        <v>192.922</v>
      </c>
      <c r="G12" s="9">
        <f t="shared" ref="G12:L12" si="0">SUM(G7:G11)</f>
        <v>220.38399999999999</v>
      </c>
      <c r="H12" s="9">
        <f t="shared" si="0"/>
        <v>194.172</v>
      </c>
      <c r="I12" s="9">
        <f t="shared" si="0"/>
        <v>174.91800000000001</v>
      </c>
      <c r="J12" s="9">
        <f t="shared" si="0"/>
        <v>183.35300000000001</v>
      </c>
      <c r="K12" s="9">
        <f t="shared" si="0"/>
        <v>196.18700000000001</v>
      </c>
      <c r="L12" s="9">
        <f t="shared" si="0"/>
        <v>181.01</v>
      </c>
      <c r="M12" s="9">
        <f>SUM(M7:M11)</f>
        <v>196.14600000000002</v>
      </c>
    </row>
    <row r="13" spans="1:13" ht="19.5" thickBot="1" x14ac:dyDescent="0.4">
      <c r="A13" s="6" t="s">
        <v>8</v>
      </c>
      <c r="B13" s="15">
        <v>49.597000000000001</v>
      </c>
      <c r="C13" s="15">
        <v>53.286000000000001</v>
      </c>
      <c r="D13" s="15">
        <v>57.259</v>
      </c>
      <c r="E13" s="15">
        <v>54.637</v>
      </c>
      <c r="F13" s="15">
        <v>56.899000000000001</v>
      </c>
      <c r="G13" s="15">
        <v>44.094000000000001</v>
      </c>
      <c r="H13" s="15">
        <v>53.088000000000001</v>
      </c>
      <c r="I13" s="15">
        <v>55.853999999999999</v>
      </c>
      <c r="J13" s="15">
        <v>55.680999999999997</v>
      </c>
      <c r="K13" s="15">
        <v>69.659000000000006</v>
      </c>
      <c r="L13" s="15">
        <v>74.003</v>
      </c>
      <c r="M13" s="15">
        <v>82.191000000000003</v>
      </c>
    </row>
    <row r="14" spans="1:13" ht="15" thickBot="1" x14ac:dyDescent="0.4">
      <c r="A14" s="38" t="s">
        <v>9</v>
      </c>
      <c r="B14" s="39">
        <f t="shared" ref="B14:L14" si="1">+B12+B13</f>
        <v>261.53300000000002</v>
      </c>
      <c r="C14" s="39">
        <f t="shared" si="1"/>
        <v>296.99799999999999</v>
      </c>
      <c r="D14" s="39">
        <f t="shared" si="1"/>
        <v>298.55500000000001</v>
      </c>
      <c r="E14" s="39">
        <f t="shared" si="1"/>
        <v>255.41800000000001</v>
      </c>
      <c r="F14" s="39">
        <f t="shared" si="1"/>
        <v>249.821</v>
      </c>
      <c r="G14" s="39">
        <f t="shared" si="1"/>
        <v>264.47800000000001</v>
      </c>
      <c r="H14" s="39">
        <f t="shared" si="1"/>
        <v>247.26</v>
      </c>
      <c r="I14" s="39">
        <f t="shared" si="1"/>
        <v>230.77199999999999</v>
      </c>
      <c r="J14" s="39">
        <f t="shared" si="1"/>
        <v>239.03399999999999</v>
      </c>
      <c r="K14" s="39">
        <f t="shared" si="1"/>
        <v>265.846</v>
      </c>
      <c r="L14" s="39">
        <f t="shared" si="1"/>
        <v>255.01299999999998</v>
      </c>
      <c r="M14" s="39">
        <f>+M12+M13</f>
        <v>278.33699999999999</v>
      </c>
    </row>
    <row r="15" spans="1:13" ht="15" thickTop="1" x14ac:dyDescent="0.35"/>
    <row r="17" spans="1:13" x14ac:dyDescent="0.35">
      <c r="A17" t="s">
        <v>22</v>
      </c>
    </row>
    <row r="19" spans="1:13" ht="15" thickBot="1" x14ac:dyDescent="0.4">
      <c r="A19" s="6"/>
      <c r="B19" s="4">
        <v>2007</v>
      </c>
      <c r="C19" s="4">
        <v>2008</v>
      </c>
      <c r="D19" s="4">
        <v>2009</v>
      </c>
      <c r="E19" s="4">
        <v>2010</v>
      </c>
      <c r="F19" s="4">
        <v>2011</v>
      </c>
      <c r="G19" s="4">
        <v>2012</v>
      </c>
      <c r="H19" s="4">
        <v>2013</v>
      </c>
      <c r="I19" s="4">
        <v>2014</v>
      </c>
      <c r="J19" s="4">
        <v>2015</v>
      </c>
      <c r="K19" s="4">
        <v>2016</v>
      </c>
      <c r="L19" s="4">
        <v>2017</v>
      </c>
      <c r="M19" s="4">
        <v>2018</v>
      </c>
    </row>
    <row r="20" spans="1:13" ht="19" x14ac:dyDescent="0.35">
      <c r="A20" s="13" t="s">
        <v>59</v>
      </c>
      <c r="B20" s="45">
        <v>27.725470850784749</v>
      </c>
      <c r="C20" s="45">
        <v>31.033109359451757</v>
      </c>
      <c r="D20" s="45">
        <v>20.069816312799116</v>
      </c>
      <c r="E20" s="45">
        <v>19.218854876476971</v>
      </c>
      <c r="F20" s="45">
        <v>24.974515805695518</v>
      </c>
      <c r="G20" s="45">
        <v>15.237209263475599</v>
      </c>
      <c r="H20" s="45">
        <v>35.31455479927898</v>
      </c>
      <c r="I20" s="45">
        <v>23.450233519031805</v>
      </c>
      <c r="J20" s="45">
        <v>23.396784625044457</v>
      </c>
      <c r="K20" s="45">
        <v>31.285032411786045</v>
      </c>
      <c r="L20" s="45">
        <v>23.159337768709619</v>
      </c>
      <c r="M20" s="45">
        <v>27.817441504936188</v>
      </c>
    </row>
    <row r="21" spans="1:13" ht="19" x14ac:dyDescent="0.35">
      <c r="A21" s="5" t="s">
        <v>3</v>
      </c>
      <c r="B21" s="45">
        <v>42.716511263734404</v>
      </c>
      <c r="C21" s="45">
        <v>62.354331700043794</v>
      </c>
      <c r="D21" s="45">
        <v>65.239401401074034</v>
      </c>
      <c r="E21" s="45">
        <v>49.468639726821287</v>
      </c>
      <c r="F21" s="45">
        <v>42.238021881867645</v>
      </c>
      <c r="G21" s="45">
        <v>46.841191791049553</v>
      </c>
      <c r="H21" s="45">
        <v>46.585276116521015</v>
      </c>
      <c r="I21" s="45">
        <v>48.362776321750566</v>
      </c>
      <c r="J21" s="45">
        <v>46.221328960475063</v>
      </c>
      <c r="K21" s="45">
        <v>31.090991527012463</v>
      </c>
      <c r="L21" s="45">
        <v>54.367456378152724</v>
      </c>
      <c r="M21" s="45">
        <v>29.269724986394696</v>
      </c>
    </row>
    <row r="22" spans="1:13" ht="19" x14ac:dyDescent="0.35">
      <c r="A22" s="5" t="s">
        <v>4</v>
      </c>
      <c r="B22" s="45">
        <v>23.748465042935113</v>
      </c>
      <c r="C22" s="45">
        <v>24.69716537909029</v>
      </c>
      <c r="D22" s="45">
        <v>28.941273926728101</v>
      </c>
      <c r="E22" s="45">
        <v>41.319196611921186</v>
      </c>
      <c r="F22" s="45">
        <v>31.56066521522396</v>
      </c>
      <c r="G22" s="45">
        <v>67.873892345298756</v>
      </c>
      <c r="H22" s="45">
        <v>18.810910200267212</v>
      </c>
      <c r="I22" s="45">
        <v>18.581630080102165</v>
      </c>
      <c r="J22" s="45">
        <v>19.403968744620656</v>
      </c>
      <c r="K22" s="45">
        <v>21.802547172804566</v>
      </c>
      <c r="L22" s="45">
        <v>32.322055576246406</v>
      </c>
      <c r="M22" s="45">
        <v>15.36645424042857</v>
      </c>
    </row>
    <row r="23" spans="1:13" x14ac:dyDescent="0.35">
      <c r="A23" s="5" t="s">
        <v>5</v>
      </c>
      <c r="B23" s="45">
        <v>42.124298488190533</v>
      </c>
      <c r="C23" s="45">
        <v>53.038037735867263</v>
      </c>
      <c r="D23" s="45">
        <v>53.195398500712862</v>
      </c>
      <c r="E23" s="45">
        <v>39.91706962710893</v>
      </c>
      <c r="F23" s="45">
        <v>36.356262832617595</v>
      </c>
      <c r="G23" s="45">
        <v>38.501689172119477</v>
      </c>
      <c r="H23" s="45">
        <v>33.706503463017626</v>
      </c>
      <c r="I23" s="45">
        <v>40.162184280464245</v>
      </c>
      <c r="J23" s="45">
        <v>40.876992349514957</v>
      </c>
      <c r="K23" s="45">
        <v>48.234944014818794</v>
      </c>
      <c r="L23" s="45">
        <v>37.002911352621879</v>
      </c>
      <c r="M23" s="45">
        <v>42.109284360110678</v>
      </c>
    </row>
    <row r="24" spans="1:13" ht="19" x14ac:dyDescent="0.35">
      <c r="A24" s="13" t="s">
        <v>6</v>
      </c>
      <c r="B24" s="45">
        <v>32.595645632030987</v>
      </c>
      <c r="C24" s="45">
        <v>52.48716222519905</v>
      </c>
      <c r="D24" s="45">
        <v>43.98959476049135</v>
      </c>
      <c r="E24" s="45">
        <v>30.375128202988954</v>
      </c>
      <c r="F24" s="45">
        <v>24.064204435110074</v>
      </c>
      <c r="G24" s="45">
        <v>31.922573705463286</v>
      </c>
      <c r="H24" s="45">
        <v>24.094027388910188</v>
      </c>
      <c r="I24" s="45">
        <v>19.103501069255966</v>
      </c>
      <c r="J24" s="45">
        <v>22.878657376713505</v>
      </c>
      <c r="K24" s="45">
        <v>34.933326755412978</v>
      </c>
      <c r="L24" s="45">
        <v>25.091464315642458</v>
      </c>
      <c r="M24" s="45">
        <v>30.260557348573052</v>
      </c>
    </row>
    <row r="25" spans="1:13" x14ac:dyDescent="0.35">
      <c r="A25" s="7" t="s">
        <v>7</v>
      </c>
      <c r="B25" s="55">
        <v>168.91039127767581</v>
      </c>
      <c r="C25" s="55">
        <v>223.60980639965214</v>
      </c>
      <c r="D25" s="55">
        <v>211.43548490180547</v>
      </c>
      <c r="E25" s="55">
        <v>180.29888904531731</v>
      </c>
      <c r="F25" s="55">
        <v>159.19367017051479</v>
      </c>
      <c r="G25" s="55">
        <v>200.37655627740668</v>
      </c>
      <c r="H25" s="55">
        <f t="shared" ref="H25:L25" si="2">SUM(H20:H24)</f>
        <v>158.51127196799501</v>
      </c>
      <c r="I25" s="55">
        <f t="shared" si="2"/>
        <v>149.66032527060474</v>
      </c>
      <c r="J25" s="55">
        <f t="shared" si="2"/>
        <v>152.77773205636865</v>
      </c>
      <c r="K25" s="55">
        <f t="shared" si="2"/>
        <v>167.34684188183485</v>
      </c>
      <c r="L25" s="55">
        <f t="shared" si="2"/>
        <v>171.94322539137309</v>
      </c>
      <c r="M25" s="55">
        <f>SUM(M20:M24)</f>
        <v>144.82346244044319</v>
      </c>
    </row>
    <row r="26" spans="1:13" ht="19.5" thickBot="1" x14ac:dyDescent="0.4">
      <c r="A26" s="6" t="s">
        <v>8</v>
      </c>
      <c r="B26" s="54">
        <v>54.611670826153109</v>
      </c>
      <c r="C26" s="54">
        <v>83.982149040198095</v>
      </c>
      <c r="D26" s="54">
        <v>82.768081340560386</v>
      </c>
      <c r="E26" s="54">
        <v>59.130891391373716</v>
      </c>
      <c r="F26" s="54">
        <v>78.321867469693515</v>
      </c>
      <c r="G26" s="54">
        <v>40.490758251874929</v>
      </c>
      <c r="H26" s="54">
        <v>61.098164506823458</v>
      </c>
      <c r="I26" s="54">
        <v>64.94366636171597</v>
      </c>
      <c r="J26" s="54">
        <v>51.284606162728437</v>
      </c>
      <c r="K26" s="54">
        <v>65.654360566627773</v>
      </c>
      <c r="L26" s="54">
        <v>72.309751503691757</v>
      </c>
      <c r="M26" s="54">
        <v>70.602899183112171</v>
      </c>
    </row>
    <row r="27" spans="1:13" ht="15" thickBot="1" x14ac:dyDescent="0.4">
      <c r="A27" s="38" t="s">
        <v>9</v>
      </c>
      <c r="B27" s="39">
        <f t="shared" ref="B27:L27" si="3">+B25+B26</f>
        <v>223.52206210382892</v>
      </c>
      <c r="C27" s="39">
        <f t="shared" si="3"/>
        <v>307.59195543985027</v>
      </c>
      <c r="D27" s="39">
        <f t="shared" si="3"/>
        <v>294.20356624236587</v>
      </c>
      <c r="E27" s="39">
        <f t="shared" si="3"/>
        <v>239.42978043669103</v>
      </c>
      <c r="F27" s="39">
        <f t="shared" si="3"/>
        <v>237.51553764020832</v>
      </c>
      <c r="G27" s="39">
        <v>240.86731452928157</v>
      </c>
      <c r="H27" s="39">
        <f t="shared" si="3"/>
        <v>219.60943647481847</v>
      </c>
      <c r="I27" s="39">
        <f t="shared" si="3"/>
        <v>214.60399163232071</v>
      </c>
      <c r="J27" s="39">
        <f t="shared" si="3"/>
        <v>204.06233821909709</v>
      </c>
      <c r="K27" s="39">
        <f t="shared" si="3"/>
        <v>233.00120244846261</v>
      </c>
      <c r="L27" s="39">
        <f t="shared" si="3"/>
        <v>244.25297689506485</v>
      </c>
      <c r="M27" s="39">
        <f>+M25+M26</f>
        <v>215.42636162355535</v>
      </c>
    </row>
    <row r="28" spans="1:13" ht="15" thickTop="1" x14ac:dyDescent="0.35"/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/>
  </sheetViews>
  <sheetFormatPr defaultRowHeight="14.5" x14ac:dyDescent="0.35"/>
  <sheetData>
    <row r="1" spans="1:17" x14ac:dyDescent="0.35">
      <c r="A1" s="1" t="s">
        <v>64</v>
      </c>
    </row>
    <row r="2" spans="1:17" x14ac:dyDescent="0.35">
      <c r="A2" s="1" t="s">
        <v>13</v>
      </c>
    </row>
    <row r="4" spans="1:17" x14ac:dyDescent="0.35">
      <c r="A4" t="s">
        <v>23</v>
      </c>
      <c r="C4" t="s">
        <v>49</v>
      </c>
    </row>
    <row r="6" spans="1:17" ht="15" thickBot="1" x14ac:dyDescent="0.4">
      <c r="A6" s="6"/>
      <c r="B6" s="4">
        <v>2007</v>
      </c>
      <c r="C6" s="4">
        <v>2008</v>
      </c>
      <c r="D6" s="4">
        <v>2009</v>
      </c>
      <c r="E6" s="4">
        <v>2010</v>
      </c>
      <c r="F6" s="4">
        <v>2011</v>
      </c>
      <c r="G6" s="4">
        <v>2012</v>
      </c>
      <c r="H6" s="4">
        <v>2013</v>
      </c>
      <c r="I6" s="4">
        <v>2014</v>
      </c>
      <c r="J6" s="4">
        <v>2015</v>
      </c>
      <c r="K6" s="4">
        <v>2016</v>
      </c>
      <c r="L6" s="4">
        <v>2017</v>
      </c>
      <c r="M6" s="4">
        <v>2018</v>
      </c>
    </row>
    <row r="7" spans="1:17" ht="19" x14ac:dyDescent="0.35">
      <c r="A7" s="13" t="s">
        <v>59</v>
      </c>
      <c r="B7" s="14">
        <v>-279.142</v>
      </c>
      <c r="C7" s="14">
        <v>-139.44600000000008</v>
      </c>
      <c r="D7" s="14">
        <v>-101.66299999999994</v>
      </c>
      <c r="E7" s="14">
        <v>1.4580000000000446</v>
      </c>
      <c r="F7" s="14">
        <v>179.16500000000002</v>
      </c>
      <c r="G7" s="14">
        <v>103.87700000000031</v>
      </c>
      <c r="H7" s="14">
        <v>126.96400000000001</v>
      </c>
      <c r="I7" s="14">
        <v>111.7669999999998</v>
      </c>
      <c r="J7" s="14">
        <v>73.468000000000004</v>
      </c>
      <c r="K7" s="14">
        <v>29</v>
      </c>
      <c r="L7" s="14">
        <v>175</v>
      </c>
      <c r="M7" s="14">
        <v>-85</v>
      </c>
    </row>
    <row r="8" spans="1:17" ht="19" x14ac:dyDescent="0.35">
      <c r="A8" s="5" t="s">
        <v>3</v>
      </c>
      <c r="B8" s="14">
        <v>-20.601999999999947</v>
      </c>
      <c r="C8" s="14">
        <v>3.2750000000001762</v>
      </c>
      <c r="D8" s="14">
        <v>51.911000000000044</v>
      </c>
      <c r="E8" s="14">
        <v>55.59</v>
      </c>
      <c r="F8" s="14">
        <v>-20.944999999999943</v>
      </c>
      <c r="G8" s="14">
        <v>60.759000000000114</v>
      </c>
      <c r="H8" s="14">
        <v>108.56400000000001</v>
      </c>
      <c r="I8" s="14">
        <v>61.012000000000072</v>
      </c>
      <c r="J8" s="14">
        <v>62.83699999999984</v>
      </c>
      <c r="K8" s="14">
        <v>20</v>
      </c>
      <c r="L8" s="14">
        <v>36</v>
      </c>
      <c r="M8" s="14">
        <v>7</v>
      </c>
    </row>
    <row r="9" spans="1:17" ht="19" x14ac:dyDescent="0.35">
      <c r="A9" s="5" t="s">
        <v>4</v>
      </c>
      <c r="B9" s="14">
        <v>190.27099999999999</v>
      </c>
      <c r="C9" s="14">
        <v>138.61699999999993</v>
      </c>
      <c r="D9" s="14">
        <v>177.59499999999997</v>
      </c>
      <c r="E9" s="14">
        <v>211.31199999999981</v>
      </c>
      <c r="F9" s="14">
        <v>415.15000000000032</v>
      </c>
      <c r="G9" s="14">
        <v>356.07899999999989</v>
      </c>
      <c r="H9" s="14">
        <v>342.65899999999982</v>
      </c>
      <c r="I9" s="14">
        <v>372.07899999999989</v>
      </c>
      <c r="J9" s="14">
        <v>427.47799999999989</v>
      </c>
      <c r="K9" s="14">
        <v>463</v>
      </c>
      <c r="L9" s="14">
        <v>1208</v>
      </c>
      <c r="M9" s="14">
        <v>-122</v>
      </c>
    </row>
    <row r="10" spans="1:17" x14ac:dyDescent="0.35">
      <c r="A10" s="5" t="s">
        <v>5</v>
      </c>
      <c r="B10" s="14">
        <v>69.745999999999626</v>
      </c>
      <c r="C10" s="14">
        <v>48.256000000000135</v>
      </c>
      <c r="D10" s="14">
        <v>99.473000000000425</v>
      </c>
      <c r="E10" s="14">
        <v>-1.9000000000003325</v>
      </c>
      <c r="F10" s="14">
        <v>98.65000000000002</v>
      </c>
      <c r="G10" s="14">
        <v>76.995999999999697</v>
      </c>
      <c r="H10" s="14">
        <v>21.702000000000062</v>
      </c>
      <c r="I10" s="14">
        <v>69.942999999999827</v>
      </c>
      <c r="J10" s="14">
        <v>35.558999999999436</v>
      </c>
      <c r="K10" s="14">
        <v>32</v>
      </c>
      <c r="L10" s="14">
        <v>179</v>
      </c>
      <c r="M10" s="14">
        <v>129</v>
      </c>
    </row>
    <row r="11" spans="1:17" ht="19" x14ac:dyDescent="0.35">
      <c r="A11" s="13" t="s">
        <v>6</v>
      </c>
      <c r="B11" s="14">
        <v>-49.137000000000327</v>
      </c>
      <c r="C11" s="14">
        <v>-5.3539999999998997</v>
      </c>
      <c r="D11" s="14">
        <v>19.081999999999766</v>
      </c>
      <c r="E11" s="14">
        <v>63.778999999999947</v>
      </c>
      <c r="F11" s="14">
        <v>53.434999999999988</v>
      </c>
      <c r="G11" s="14">
        <v>48.863999999999969</v>
      </c>
      <c r="H11" s="14">
        <v>21.887000000000008</v>
      </c>
      <c r="I11" s="14">
        <v>13.494999999999973</v>
      </c>
      <c r="J11" s="14">
        <v>26.26599999999997</v>
      </c>
      <c r="K11" s="14">
        <v>83</v>
      </c>
      <c r="L11" s="14">
        <v>30</v>
      </c>
      <c r="M11" s="14">
        <v>56</v>
      </c>
    </row>
    <row r="12" spans="1:17" x14ac:dyDescent="0.35">
      <c r="A12" s="7" t="s">
        <v>7</v>
      </c>
      <c r="B12" s="9">
        <v>-88.863999999998754</v>
      </c>
      <c r="C12" s="9">
        <v>45.347999999999729</v>
      </c>
      <c r="D12" s="9">
        <v>246.39799999999929</v>
      </c>
      <c r="E12" s="9">
        <v>330.23899999999929</v>
      </c>
      <c r="F12" s="9">
        <v>725.45500000000061</v>
      </c>
      <c r="G12" s="9">
        <f t="shared" ref="G12:L12" si="0">SUM(G7:G11)</f>
        <v>646.57499999999993</v>
      </c>
      <c r="H12" s="9">
        <f t="shared" si="0"/>
        <v>621.77600000000007</v>
      </c>
      <c r="I12" s="9">
        <f t="shared" si="0"/>
        <v>628.29599999999959</v>
      </c>
      <c r="J12" s="9">
        <f t="shared" si="0"/>
        <v>625.60799999999904</v>
      </c>
      <c r="K12" s="9">
        <f t="shared" si="0"/>
        <v>627</v>
      </c>
      <c r="L12" s="9">
        <f t="shared" si="0"/>
        <v>1628</v>
      </c>
      <c r="M12" s="9">
        <f>SUM(M7:M11)</f>
        <v>-15</v>
      </c>
      <c r="O12" s="8"/>
      <c r="P12" s="62"/>
    </row>
    <row r="13" spans="1:17" ht="19.5" thickBot="1" x14ac:dyDescent="0.4">
      <c r="A13" s="6" t="s">
        <v>8</v>
      </c>
      <c r="B13" s="15">
        <v>-27.81900000000018</v>
      </c>
      <c r="C13" s="15">
        <v>53.90799999999993</v>
      </c>
      <c r="D13" s="15">
        <v>133.09700000000015</v>
      </c>
      <c r="E13" s="15">
        <v>168.33999999999997</v>
      </c>
      <c r="F13" s="15">
        <v>81.182000000000045</v>
      </c>
      <c r="G13" s="15">
        <v>13.601999999999798</v>
      </c>
      <c r="H13" s="15">
        <v>-106.41399999999973</v>
      </c>
      <c r="I13" s="15">
        <v>181.28100000000012</v>
      </c>
      <c r="J13" s="15">
        <v>305.18299999999994</v>
      </c>
      <c r="K13" s="15">
        <v>87</v>
      </c>
      <c r="L13" s="15">
        <v>339</v>
      </c>
      <c r="M13" s="15">
        <v>274</v>
      </c>
      <c r="O13" s="8"/>
      <c r="P13" s="62"/>
    </row>
    <row r="14" spans="1:17" ht="15" thickBot="1" x14ac:dyDescent="0.4">
      <c r="A14" s="38" t="s">
        <v>9</v>
      </c>
      <c r="B14" s="39">
        <f t="shared" ref="B14:L14" si="1">+B12+B13</f>
        <v>-116.68299999999894</v>
      </c>
      <c r="C14" s="39">
        <f t="shared" si="1"/>
        <v>99.255999999999659</v>
      </c>
      <c r="D14" s="39">
        <f t="shared" si="1"/>
        <v>379.49499999999944</v>
      </c>
      <c r="E14" s="39">
        <f t="shared" si="1"/>
        <v>498.57899999999927</v>
      </c>
      <c r="F14" s="39">
        <f t="shared" si="1"/>
        <v>806.63700000000063</v>
      </c>
      <c r="G14" s="39">
        <f t="shared" si="1"/>
        <v>660.17699999999968</v>
      </c>
      <c r="H14" s="39">
        <f t="shared" si="1"/>
        <v>515.36200000000031</v>
      </c>
      <c r="I14" s="39">
        <f t="shared" si="1"/>
        <v>809.57699999999977</v>
      </c>
      <c r="J14" s="39">
        <f t="shared" si="1"/>
        <v>930.79099999999903</v>
      </c>
      <c r="K14" s="39">
        <f t="shared" si="1"/>
        <v>714</v>
      </c>
      <c r="L14" s="39">
        <f t="shared" si="1"/>
        <v>1967</v>
      </c>
      <c r="M14" s="39">
        <f>+M12+M13</f>
        <v>259</v>
      </c>
      <c r="O14" s="8"/>
      <c r="P14" s="62"/>
      <c r="Q14" s="8"/>
    </row>
    <row r="15" spans="1:17" ht="15" thickTop="1" x14ac:dyDescent="0.35"/>
    <row r="17" spans="1:13" x14ac:dyDescent="0.35">
      <c r="A17" t="s">
        <v>22</v>
      </c>
    </row>
    <row r="19" spans="1:13" ht="15" thickBot="1" x14ac:dyDescent="0.4">
      <c r="A19" s="6"/>
      <c r="B19" s="4">
        <v>2007</v>
      </c>
      <c r="C19" s="4">
        <v>2008</v>
      </c>
      <c r="D19" s="4">
        <v>2009</v>
      </c>
      <c r="E19" s="4">
        <v>2010</v>
      </c>
      <c r="F19" s="4">
        <v>2011</v>
      </c>
      <c r="G19" s="4">
        <v>2012</v>
      </c>
      <c r="H19" s="4">
        <v>2013</v>
      </c>
      <c r="I19" s="4">
        <v>2014</v>
      </c>
      <c r="J19" s="4">
        <v>2015</v>
      </c>
      <c r="K19" s="4">
        <v>2016</v>
      </c>
      <c r="L19" s="4">
        <v>2017</v>
      </c>
      <c r="M19" s="4">
        <v>2018</v>
      </c>
    </row>
    <row r="20" spans="1:13" ht="19" x14ac:dyDescent="0.35">
      <c r="A20" s="13" t="s">
        <v>59</v>
      </c>
      <c r="B20" s="14">
        <v>-149.18640985850641</v>
      </c>
      <c r="C20" s="14">
        <v>-79.702421359943074</v>
      </c>
      <c r="D20" s="14">
        <v>-68.578842962089723</v>
      </c>
      <c r="E20" s="14">
        <v>1.5825759861006325</v>
      </c>
      <c r="F20" s="14">
        <v>153.34335587139969</v>
      </c>
      <c r="G20" s="14">
        <v>58.83561023946384</v>
      </c>
      <c r="H20" s="14">
        <v>99.080218671372947</v>
      </c>
      <c r="I20" s="14">
        <v>86.065814524730996</v>
      </c>
      <c r="J20" s="14">
        <v>55.711252117480996</v>
      </c>
      <c r="K20" s="14">
        <v>23.573875011201739</v>
      </c>
      <c r="L20" s="14">
        <v>181.1486489491337</v>
      </c>
      <c r="M20" s="45">
        <v>-66.770340778553404</v>
      </c>
    </row>
    <row r="21" spans="1:13" ht="19" x14ac:dyDescent="0.35">
      <c r="A21" s="5" t="s">
        <v>3</v>
      </c>
      <c r="B21" s="14">
        <v>-14.982355075313095</v>
      </c>
      <c r="C21" s="14">
        <v>16.406450468265255</v>
      </c>
      <c r="D21" s="14">
        <v>50.841996354466673</v>
      </c>
      <c r="E21" s="14">
        <v>53.096141267901807</v>
      </c>
      <c r="F21" s="14">
        <v>-20.268869986842482</v>
      </c>
      <c r="G21" s="14">
        <v>61.421442766582757</v>
      </c>
      <c r="H21" s="14">
        <v>106.08029021549612</v>
      </c>
      <c r="I21" s="14">
        <v>59.292870671006746</v>
      </c>
      <c r="J21" s="14">
        <v>53.638355024920457</v>
      </c>
      <c r="K21" s="14">
        <v>17.356790249201495</v>
      </c>
      <c r="L21" s="14">
        <v>33.249480235795687</v>
      </c>
      <c r="M21" s="45">
        <v>4.5504222915366164</v>
      </c>
    </row>
    <row r="22" spans="1:13" ht="19" x14ac:dyDescent="0.35">
      <c r="A22" s="5" t="s">
        <v>4</v>
      </c>
      <c r="B22" s="14">
        <v>186.56664707614806</v>
      </c>
      <c r="C22" s="14">
        <v>171.86841575146121</v>
      </c>
      <c r="D22" s="14">
        <v>217.31039840255693</v>
      </c>
      <c r="E22" s="14">
        <v>195.09411615628267</v>
      </c>
      <c r="F22" s="14">
        <v>283.98920961701549</v>
      </c>
      <c r="G22" s="14">
        <v>318.79054664004423</v>
      </c>
      <c r="H22" s="14">
        <v>222.84278922431687</v>
      </c>
      <c r="I22" s="14">
        <v>244.88486305296414</v>
      </c>
      <c r="J22" s="14">
        <v>280.63638904533468</v>
      </c>
      <c r="K22" s="14">
        <v>267.5587353813242</v>
      </c>
      <c r="L22" s="14">
        <v>1243.0811949059735</v>
      </c>
      <c r="M22" s="45">
        <v>-55.958835553933056</v>
      </c>
    </row>
    <row r="23" spans="1:13" x14ac:dyDescent="0.35">
      <c r="A23" s="5" t="s">
        <v>5</v>
      </c>
      <c r="B23" s="14">
        <v>61.13024418982198</v>
      </c>
      <c r="C23" s="14">
        <v>52.068396986612456</v>
      </c>
      <c r="D23" s="14">
        <v>76.297291276539937</v>
      </c>
      <c r="E23" s="14">
        <v>-2.1135735867363508</v>
      </c>
      <c r="F23" s="14">
        <v>83.500502590422883</v>
      </c>
      <c r="G23" s="14">
        <v>80.596891009232479</v>
      </c>
      <c r="H23" s="14">
        <v>18.579463222225215</v>
      </c>
      <c r="I23" s="14">
        <v>68.650520234347155</v>
      </c>
      <c r="J23" s="14">
        <v>34.937962418116079</v>
      </c>
      <c r="K23" s="14">
        <v>34.024659599373635</v>
      </c>
      <c r="L23" s="14">
        <v>164.64948013940824</v>
      </c>
      <c r="M23" s="45">
        <v>127.51420301431409</v>
      </c>
    </row>
    <row r="24" spans="1:13" ht="19" x14ac:dyDescent="0.35">
      <c r="A24" s="13" t="s">
        <v>6</v>
      </c>
      <c r="B24" s="14">
        <v>-44.501465350257028</v>
      </c>
      <c r="C24" s="14">
        <v>-6.7638160770628915</v>
      </c>
      <c r="D24" s="14">
        <v>16.284035214164071</v>
      </c>
      <c r="E24" s="14">
        <v>51.470424338012002</v>
      </c>
      <c r="F24" s="14">
        <v>40.895295105114002</v>
      </c>
      <c r="G24" s="14">
        <v>44.852051341185735</v>
      </c>
      <c r="H24" s="14">
        <v>16.903198200559803</v>
      </c>
      <c r="I24" s="14">
        <v>10.091272827714025</v>
      </c>
      <c r="J24" s="14">
        <v>22.119067088367132</v>
      </c>
      <c r="K24" s="14">
        <v>72.401115999790861</v>
      </c>
      <c r="L24" s="14">
        <v>25.895750530725831</v>
      </c>
      <c r="M24" s="45">
        <v>44.398928908714204</v>
      </c>
    </row>
    <row r="25" spans="1:13" x14ac:dyDescent="0.35">
      <c r="A25" s="7" t="s">
        <v>7</v>
      </c>
      <c r="B25" s="9">
        <v>39.026660981896242</v>
      </c>
      <c r="C25" s="9">
        <v>153.8770257693327</v>
      </c>
      <c r="D25" s="9">
        <v>292.15487828563755</v>
      </c>
      <c r="E25" s="9">
        <v>299.12968416156014</v>
      </c>
      <c r="F25" s="9">
        <v>541.45949319710815</v>
      </c>
      <c r="G25" s="9">
        <v>564.49654199651172</v>
      </c>
      <c r="H25" s="9">
        <f t="shared" ref="H25:L25" si="2">SUM(H20:H24)</f>
        <v>463.48595953397097</v>
      </c>
      <c r="I25" s="9">
        <f t="shared" si="2"/>
        <v>468.98534131076303</v>
      </c>
      <c r="J25" s="9">
        <f t="shared" si="2"/>
        <v>447.0430256942193</v>
      </c>
      <c r="K25" s="9">
        <f t="shared" si="2"/>
        <v>414.91517624089198</v>
      </c>
      <c r="L25" s="9">
        <f t="shared" si="2"/>
        <v>1648.0245547610368</v>
      </c>
      <c r="M25" s="55">
        <f>SUM(M20:M24)</f>
        <v>53.734377882078455</v>
      </c>
    </row>
    <row r="26" spans="1:13" ht="19.5" thickBot="1" x14ac:dyDescent="0.4">
      <c r="A26" s="6" t="s">
        <v>8</v>
      </c>
      <c r="B26" s="54">
        <v>-30.631733183716285</v>
      </c>
      <c r="C26" s="54">
        <v>84.962460880137627</v>
      </c>
      <c r="D26" s="54">
        <v>192.39217105056969</v>
      </c>
      <c r="E26" s="54">
        <v>182.18595927345675</v>
      </c>
      <c r="F26" s="54">
        <v>111.7475851056186</v>
      </c>
      <c r="G26" s="54">
        <v>12.490481556265671</v>
      </c>
      <c r="H26" s="54">
        <v>-122.47023956127771</v>
      </c>
      <c r="I26" s="54">
        <v>210.78262580510423</v>
      </c>
      <c r="J26" s="54">
        <v>281.08672549990143</v>
      </c>
      <c r="K26" s="54">
        <v>82.329261830566494</v>
      </c>
      <c r="L26" s="54">
        <v>330.99619464915025</v>
      </c>
      <c r="M26" s="54">
        <v>235.40828204469022</v>
      </c>
    </row>
    <row r="27" spans="1:13" ht="15" thickBot="1" x14ac:dyDescent="0.4">
      <c r="A27" s="38" t="s">
        <v>9</v>
      </c>
      <c r="B27" s="39">
        <f t="shared" ref="B27:L27" si="3">+B25+B26</f>
        <v>8.3949277981799568</v>
      </c>
      <c r="C27" s="39">
        <f t="shared" si="3"/>
        <v>238.83948664947033</v>
      </c>
      <c r="D27" s="39">
        <f t="shared" si="3"/>
        <v>484.54704933620724</v>
      </c>
      <c r="E27" s="39">
        <f t="shared" si="3"/>
        <v>481.31564343501691</v>
      </c>
      <c r="F27" s="39">
        <f t="shared" si="3"/>
        <v>653.2070783027267</v>
      </c>
      <c r="G27" s="39">
        <f t="shared" si="3"/>
        <v>576.98702355277737</v>
      </c>
      <c r="H27" s="39">
        <f t="shared" si="3"/>
        <v>341.01571997269326</v>
      </c>
      <c r="I27" s="39">
        <f t="shared" si="3"/>
        <v>679.76796711586724</v>
      </c>
      <c r="J27" s="39">
        <f t="shared" si="3"/>
        <v>728.12975119412067</v>
      </c>
      <c r="K27" s="39">
        <f t="shared" si="3"/>
        <v>497.24443807145849</v>
      </c>
      <c r="L27" s="39">
        <f t="shared" si="3"/>
        <v>1979.0207494101871</v>
      </c>
      <c r="M27" s="39">
        <f>+M25+M26</f>
        <v>289.14265992676866</v>
      </c>
    </row>
    <row r="28" spans="1:13" ht="15" thickTop="1" x14ac:dyDescent="0.35"/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/>
  </sheetViews>
  <sheetFormatPr defaultRowHeight="14.5" x14ac:dyDescent="0.35"/>
  <sheetData>
    <row r="1" spans="1:13" x14ac:dyDescent="0.35">
      <c r="A1" t="s">
        <v>63</v>
      </c>
    </row>
    <row r="2" spans="1:13" x14ac:dyDescent="0.35">
      <c r="A2" s="1" t="s">
        <v>13</v>
      </c>
    </row>
    <row r="4" spans="1:13" x14ac:dyDescent="0.35">
      <c r="A4" t="s">
        <v>23</v>
      </c>
      <c r="C4" t="s">
        <v>49</v>
      </c>
    </row>
    <row r="6" spans="1:13" ht="15" thickBot="1" x14ac:dyDescent="0.4">
      <c r="A6" s="6"/>
      <c r="B6" s="4">
        <v>2007</v>
      </c>
      <c r="C6" s="4">
        <v>2008</v>
      </c>
      <c r="D6" s="4">
        <v>2009</v>
      </c>
      <c r="E6" s="4">
        <v>2010</v>
      </c>
      <c r="F6" s="4">
        <v>2011</v>
      </c>
      <c r="G6" s="4">
        <v>2012</v>
      </c>
      <c r="H6" s="4">
        <v>2013</v>
      </c>
      <c r="I6" s="4">
        <v>2014</v>
      </c>
      <c r="J6" s="4">
        <v>2015</v>
      </c>
      <c r="K6" s="4">
        <v>2016</v>
      </c>
      <c r="L6" s="4">
        <v>2017</v>
      </c>
      <c r="M6" s="4">
        <v>2018</v>
      </c>
    </row>
    <row r="7" spans="1:13" ht="19" x14ac:dyDescent="0.35">
      <c r="A7" s="13" t="s">
        <v>59</v>
      </c>
      <c r="B7" s="14">
        <v>586.89599999999996</v>
      </c>
      <c r="C7" s="14">
        <v>535.87199999999996</v>
      </c>
      <c r="D7" s="14">
        <v>462.97399999999999</v>
      </c>
      <c r="E7" s="14">
        <v>471.51900000000001</v>
      </c>
      <c r="F7" s="14">
        <v>483.83800000000002</v>
      </c>
      <c r="G7" s="14">
        <v>482.81299999999999</v>
      </c>
      <c r="H7" s="14">
        <v>478.72899999999998</v>
      </c>
      <c r="I7" s="14">
        <v>484.33800000000002</v>
      </c>
      <c r="J7" s="14">
        <v>488.95600000000002</v>
      </c>
      <c r="K7" s="14">
        <v>544.17200000000003</v>
      </c>
      <c r="L7" s="14">
        <v>668.55499999999995</v>
      </c>
      <c r="M7" s="14">
        <v>689.20799999999997</v>
      </c>
    </row>
    <row r="8" spans="1:13" ht="19" x14ac:dyDescent="0.35">
      <c r="A8" s="5" t="s">
        <v>3</v>
      </c>
      <c r="B8" s="14">
        <v>748.27599999999995</v>
      </c>
      <c r="C8" s="14">
        <v>805.63300000000004</v>
      </c>
      <c r="D8" s="14">
        <v>757.2</v>
      </c>
      <c r="E8" s="14">
        <v>556.03300000000002</v>
      </c>
      <c r="F8" s="14">
        <v>430.10899999999998</v>
      </c>
      <c r="G8" s="14">
        <v>409.76799999999997</v>
      </c>
      <c r="H8" s="14">
        <v>387.11399999999998</v>
      </c>
      <c r="I8" s="14">
        <v>445.517</v>
      </c>
      <c r="J8" s="14">
        <v>572.19600000000003</v>
      </c>
      <c r="K8" s="14">
        <v>505.64499999999998</v>
      </c>
      <c r="L8" s="14">
        <v>705.41300000000001</v>
      </c>
      <c r="M8" s="14">
        <v>578.29600000000005</v>
      </c>
    </row>
    <row r="9" spans="1:13" ht="19" x14ac:dyDescent="0.35">
      <c r="A9" s="5" t="s">
        <v>4</v>
      </c>
      <c r="B9" s="14">
        <v>269.78699999999998</v>
      </c>
      <c r="C9" s="14">
        <v>242.43700000000001</v>
      </c>
      <c r="D9" s="14">
        <v>268.71100000000001</v>
      </c>
      <c r="E9" s="14">
        <v>1163.145</v>
      </c>
      <c r="F9" s="14">
        <v>1404.3050000000001</v>
      </c>
      <c r="G9" s="14">
        <v>1721.87</v>
      </c>
      <c r="H9" s="14">
        <v>1381.0640000000001</v>
      </c>
      <c r="I9" s="14">
        <v>839.94500000000005</v>
      </c>
      <c r="J9" s="14">
        <v>888.99599999999998</v>
      </c>
      <c r="K9" s="14">
        <v>1104.7929999999999</v>
      </c>
      <c r="L9" s="14">
        <v>997.68700000000001</v>
      </c>
      <c r="M9" s="14">
        <v>946.45899999999995</v>
      </c>
    </row>
    <row r="10" spans="1:13" x14ac:dyDescent="0.35">
      <c r="A10" s="5" t="s">
        <v>5</v>
      </c>
      <c r="B10" s="14">
        <v>435.11399999999998</v>
      </c>
      <c r="C10" s="14">
        <v>419.40899999999999</v>
      </c>
      <c r="D10" s="14">
        <v>688.87800000000004</v>
      </c>
      <c r="E10" s="14">
        <v>403.22500000000002</v>
      </c>
      <c r="F10" s="14">
        <v>331.78100000000001</v>
      </c>
      <c r="G10" s="14">
        <v>336.13400000000001</v>
      </c>
      <c r="H10" s="14">
        <v>423.23599999999999</v>
      </c>
      <c r="I10" s="14">
        <v>391.08600000000001</v>
      </c>
      <c r="J10" s="14">
        <v>375.53300000000002</v>
      </c>
      <c r="K10" s="14">
        <v>348.61</v>
      </c>
      <c r="L10" s="14">
        <v>460.34300000000002</v>
      </c>
      <c r="M10" s="14">
        <v>395.19799999999998</v>
      </c>
    </row>
    <row r="11" spans="1:13" ht="19" x14ac:dyDescent="0.35">
      <c r="A11" s="13" t="s">
        <v>6</v>
      </c>
      <c r="B11" s="14">
        <v>987.096</v>
      </c>
      <c r="C11" s="14">
        <v>1004.092</v>
      </c>
      <c r="D11" s="14">
        <v>1199.2139999999999</v>
      </c>
      <c r="E11" s="14">
        <v>346.29199999999997</v>
      </c>
      <c r="F11" s="14">
        <v>284.85399999999998</v>
      </c>
      <c r="G11" s="14">
        <v>358.13499999999999</v>
      </c>
      <c r="H11" s="14">
        <v>320.779</v>
      </c>
      <c r="I11" s="14">
        <v>232.398</v>
      </c>
      <c r="J11" s="14">
        <v>291.86799999999999</v>
      </c>
      <c r="K11" s="14">
        <v>399.51100000000002</v>
      </c>
      <c r="L11" s="14">
        <v>295.61399999999998</v>
      </c>
      <c r="M11" s="14">
        <v>379.66300000000001</v>
      </c>
    </row>
    <row r="12" spans="1:13" x14ac:dyDescent="0.35">
      <c r="A12" s="7" t="s">
        <v>7</v>
      </c>
      <c r="B12" s="9">
        <v>3027.1689999999999</v>
      </c>
      <c r="C12" s="9">
        <v>3007.4430000000002</v>
      </c>
      <c r="D12" s="9">
        <v>3376.9769999999999</v>
      </c>
      <c r="E12" s="9">
        <v>2940.2139999999999</v>
      </c>
      <c r="F12" s="9">
        <v>2934.8870000000002</v>
      </c>
      <c r="G12" s="9">
        <f t="shared" ref="G12:L12" si="0">SUM(G7:G11)</f>
        <v>3308.7200000000003</v>
      </c>
      <c r="H12" s="9">
        <f t="shared" si="0"/>
        <v>2990.922</v>
      </c>
      <c r="I12" s="9">
        <f t="shared" si="0"/>
        <v>2393.2840000000006</v>
      </c>
      <c r="J12" s="9">
        <f t="shared" si="0"/>
        <v>2617.549</v>
      </c>
      <c r="K12" s="9">
        <f t="shared" si="0"/>
        <v>2902.7309999999998</v>
      </c>
      <c r="L12" s="9">
        <f t="shared" si="0"/>
        <v>3127.6119999999996</v>
      </c>
      <c r="M12" s="9">
        <f>SUM(M7:M11)</f>
        <v>2988.8239999999996</v>
      </c>
    </row>
    <row r="13" spans="1:13" ht="19.5" thickBot="1" x14ac:dyDescent="0.4">
      <c r="A13" s="6" t="s">
        <v>8</v>
      </c>
      <c r="B13" s="15">
        <v>312.50099999999998</v>
      </c>
      <c r="C13" s="15">
        <v>346.77300000000002</v>
      </c>
      <c r="D13" s="15">
        <v>329.82</v>
      </c>
      <c r="E13" s="15">
        <v>266.46899999999999</v>
      </c>
      <c r="F13" s="15">
        <v>327.959</v>
      </c>
      <c r="G13" s="15">
        <v>354.06400000000002</v>
      </c>
      <c r="H13" s="15">
        <v>474.24200000000002</v>
      </c>
      <c r="I13" s="15">
        <v>527.03700000000003</v>
      </c>
      <c r="J13" s="15">
        <v>600.221</v>
      </c>
      <c r="K13" s="15">
        <v>938.32600000000002</v>
      </c>
      <c r="L13" s="15">
        <v>2274.8960000000002</v>
      </c>
      <c r="M13" s="15">
        <v>2176.83</v>
      </c>
    </row>
    <row r="14" spans="1:13" ht="15" thickBot="1" x14ac:dyDescent="0.4">
      <c r="A14" s="38" t="s">
        <v>9</v>
      </c>
      <c r="B14" s="9">
        <f t="shared" ref="B14:L14" si="1">+B12+B13</f>
        <v>3339.67</v>
      </c>
      <c r="C14" s="9">
        <f t="shared" si="1"/>
        <v>3354.2160000000003</v>
      </c>
      <c r="D14" s="9">
        <f t="shared" si="1"/>
        <v>3706.797</v>
      </c>
      <c r="E14" s="9">
        <f t="shared" si="1"/>
        <v>3206.683</v>
      </c>
      <c r="F14" s="9">
        <f t="shared" si="1"/>
        <v>3262.846</v>
      </c>
      <c r="G14" s="9">
        <f t="shared" si="1"/>
        <v>3662.7840000000001</v>
      </c>
      <c r="H14" s="9">
        <f t="shared" si="1"/>
        <v>3465.1640000000002</v>
      </c>
      <c r="I14" s="9">
        <f t="shared" si="1"/>
        <v>2920.3210000000008</v>
      </c>
      <c r="J14" s="9">
        <f t="shared" si="1"/>
        <v>3217.77</v>
      </c>
      <c r="K14" s="9">
        <f t="shared" si="1"/>
        <v>3841.0569999999998</v>
      </c>
      <c r="L14" s="9">
        <f t="shared" si="1"/>
        <v>5402.5079999999998</v>
      </c>
      <c r="M14" s="9">
        <f>+M12+M13</f>
        <v>5165.6539999999995</v>
      </c>
    </row>
    <row r="15" spans="1:13" ht="15" thickTop="1" x14ac:dyDescent="0.35"/>
    <row r="17" spans="1:13" x14ac:dyDescent="0.35">
      <c r="A17" t="s">
        <v>22</v>
      </c>
    </row>
    <row r="19" spans="1:13" ht="15" thickBot="1" x14ac:dyDescent="0.4">
      <c r="A19" s="6"/>
      <c r="B19" s="4">
        <v>2007</v>
      </c>
      <c r="C19" s="4">
        <v>2008</v>
      </c>
      <c r="D19" s="4">
        <v>2009</v>
      </c>
      <c r="E19" s="4">
        <v>2010</v>
      </c>
      <c r="F19" s="4">
        <v>2011</v>
      </c>
      <c r="G19" s="4">
        <v>2012</v>
      </c>
      <c r="H19" s="4">
        <v>2013</v>
      </c>
      <c r="I19" s="4">
        <v>2014</v>
      </c>
      <c r="J19" s="4">
        <v>2015</v>
      </c>
      <c r="K19" s="4">
        <v>2016</v>
      </c>
      <c r="L19" s="4">
        <v>2017</v>
      </c>
      <c r="M19" s="4">
        <v>2018</v>
      </c>
    </row>
    <row r="20" spans="1:13" ht="19" x14ac:dyDescent="0.35">
      <c r="A20" s="13" t="s">
        <v>59</v>
      </c>
      <c r="B20" s="14">
        <v>313.66439733296386</v>
      </c>
      <c r="C20" s="14">
        <v>306.28555812999599</v>
      </c>
      <c r="D20" s="14">
        <v>312.30852169944404</v>
      </c>
      <c r="E20" s="14">
        <v>511.80702770256107</v>
      </c>
      <c r="F20" s="14">
        <v>414.10622955435599</v>
      </c>
      <c r="G20" s="14">
        <v>273.46378396128335</v>
      </c>
      <c r="H20" s="14">
        <v>373.59073441548685</v>
      </c>
      <c r="I20" s="14">
        <v>372.96290027717555</v>
      </c>
      <c r="J20" s="14">
        <v>370.77844762828931</v>
      </c>
      <c r="K20" s="14">
        <v>447.11730900269026</v>
      </c>
      <c r="L20" s="14">
        <v>692.39294615685799</v>
      </c>
      <c r="M20" s="14">
        <v>541.23036515072306</v>
      </c>
    </row>
    <row r="21" spans="1:13" ht="19" x14ac:dyDescent="0.35">
      <c r="A21" s="5" t="s">
        <v>3</v>
      </c>
      <c r="B21" s="14">
        <v>617.41867815798082</v>
      </c>
      <c r="C21" s="14">
        <v>669.25493831750225</v>
      </c>
      <c r="D21" s="14">
        <v>740.38635087092371</v>
      </c>
      <c r="E21" s="14">
        <v>529.00771238791333</v>
      </c>
      <c r="F21" s="14">
        <v>416.22455961665662</v>
      </c>
      <c r="G21" s="14">
        <v>414.23561545741529</v>
      </c>
      <c r="H21" s="14">
        <v>378.25766797908631</v>
      </c>
      <c r="I21" s="14">
        <v>432.96370980683906</v>
      </c>
      <c r="J21" s="14">
        <v>488.43280538280243</v>
      </c>
      <c r="K21" s="14">
        <v>439.47792716862955</v>
      </c>
      <c r="L21" s="14">
        <v>657.93193642383642</v>
      </c>
      <c r="M21" s="14">
        <v>362.4144070384778</v>
      </c>
    </row>
    <row r="22" spans="1:13" ht="19" x14ac:dyDescent="0.35">
      <c r="A22" s="5" t="s">
        <v>4</v>
      </c>
      <c r="B22" s="14">
        <v>264.53456393634741</v>
      </c>
      <c r="C22" s="14">
        <v>300.59273472616661</v>
      </c>
      <c r="D22" s="14">
        <v>328.80258152059167</v>
      </c>
      <c r="E22" s="14">
        <v>1073.8753394819025</v>
      </c>
      <c r="F22" s="14">
        <v>960.63463088334925</v>
      </c>
      <c r="G22" s="14">
        <v>1541.5564482687607</v>
      </c>
      <c r="H22" s="14">
        <v>898.15283957897452</v>
      </c>
      <c r="I22" s="14">
        <v>552.81221540861452</v>
      </c>
      <c r="J22" s="14">
        <v>583.61980573443805</v>
      </c>
      <c r="K22" s="14">
        <v>638.90351711318738</v>
      </c>
      <c r="L22" s="14">
        <v>1026.4608690380235</v>
      </c>
      <c r="M22" s="14">
        <v>433.94655867348308</v>
      </c>
    </row>
    <row r="23" spans="1:13" x14ac:dyDescent="0.35">
      <c r="A23" s="5" t="s">
        <v>5</v>
      </c>
      <c r="B23" s="14">
        <v>380.98487083006688</v>
      </c>
      <c r="C23" s="14">
        <v>454.05351023764302</v>
      </c>
      <c r="D23" s="14">
        <v>529.01584194312511</v>
      </c>
      <c r="E23" s="14">
        <v>335.7315409471438</v>
      </c>
      <c r="F23" s="14">
        <v>286.2452372561508</v>
      </c>
      <c r="G23" s="14">
        <v>353.31601773433158</v>
      </c>
      <c r="H23" s="14">
        <v>347.53770431838046</v>
      </c>
      <c r="I23" s="14">
        <v>383.93972617624826</v>
      </c>
      <c r="J23" s="14">
        <v>368.93283006785293</v>
      </c>
      <c r="K23" s="14">
        <v>375.95248801511593</v>
      </c>
      <c r="L23" s="14">
        <v>425.41688919375713</v>
      </c>
      <c r="M23" s="14">
        <v>390.54869627331038</v>
      </c>
    </row>
    <row r="24" spans="1:13" ht="19" x14ac:dyDescent="0.35">
      <c r="A24" s="13" t="s">
        <v>6</v>
      </c>
      <c r="B24" s="14">
        <v>893.97436639146611</v>
      </c>
      <c r="C24" s="14">
        <v>1268.4896549215241</v>
      </c>
      <c r="D24" s="14">
        <v>1023.3750657854404</v>
      </c>
      <c r="E24" s="14">
        <v>279.46183202713809</v>
      </c>
      <c r="F24" s="14">
        <v>218.00670706226651</v>
      </c>
      <c r="G24" s="14">
        <v>328.73054615004008</v>
      </c>
      <c r="H24" s="14">
        <v>247.73568856295984</v>
      </c>
      <c r="I24" s="14">
        <v>173.78226177214344</v>
      </c>
      <c r="J24" s="14">
        <v>245.78724864644497</v>
      </c>
      <c r="K24" s="14">
        <v>348.79284995830841</v>
      </c>
      <c r="L24" s="14">
        <v>257.59292002793296</v>
      </c>
      <c r="M24" s="14">
        <v>303.33502269653576</v>
      </c>
    </row>
    <row r="25" spans="1:13" x14ac:dyDescent="0.35">
      <c r="A25" s="7" t="s">
        <v>7</v>
      </c>
      <c r="B25" s="9">
        <v>2470.576876648825</v>
      </c>
      <c r="C25" s="9">
        <v>2998.6763963328322</v>
      </c>
      <c r="D25" s="9">
        <v>2933.8883618195255</v>
      </c>
      <c r="E25" s="9">
        <v>2729.8834525466591</v>
      </c>
      <c r="F25" s="9">
        <v>2295.2173643727788</v>
      </c>
      <c r="G25" s="9">
        <v>2911.3024115718308</v>
      </c>
      <c r="H25" s="9">
        <f t="shared" ref="H25:L25" si="2">SUM(H20:H24)</f>
        <v>2245.2746348548881</v>
      </c>
      <c r="I25" s="9">
        <f t="shared" si="2"/>
        <v>1916.4608134410209</v>
      </c>
      <c r="J25" s="9">
        <f t="shared" si="2"/>
        <v>2057.5511374598277</v>
      </c>
      <c r="K25" s="9">
        <f t="shared" si="2"/>
        <v>2250.2440912579314</v>
      </c>
      <c r="L25" s="9">
        <f t="shared" si="2"/>
        <v>3059.7955608404077</v>
      </c>
      <c r="M25" s="9">
        <f>SUM(M20:M24)</f>
        <v>2031.4750498325302</v>
      </c>
    </row>
    <row r="26" spans="1:13" ht="19.5" thickBot="1" x14ac:dyDescent="0.4">
      <c r="A26" s="6" t="s">
        <v>8</v>
      </c>
      <c r="B26" s="15">
        <v>344.0974604279225</v>
      </c>
      <c r="C26" s="15">
        <v>546.5364592785462</v>
      </c>
      <c r="D26" s="15">
        <v>476.75594382967961</v>
      </c>
      <c r="E26" s="15">
        <v>288.38606618533157</v>
      </c>
      <c r="F26" s="15">
        <v>451.43783429398087</v>
      </c>
      <c r="G26" s="15">
        <v>325.13085294352618</v>
      </c>
      <c r="H26" s="15">
        <v>545.79784004002727</v>
      </c>
      <c r="I26" s="15">
        <v>612.80687306691902</v>
      </c>
      <c r="J26" s="15">
        <v>552.82946778252949</v>
      </c>
      <c r="K26" s="15">
        <v>884.38239901579948</v>
      </c>
      <c r="L26" s="15">
        <v>2222.8445395016738</v>
      </c>
      <c r="M26" s="15">
        <v>1869.918957413513</v>
      </c>
    </row>
    <row r="27" spans="1:13" ht="15" thickBot="1" x14ac:dyDescent="0.4">
      <c r="A27" s="38" t="s">
        <v>9</v>
      </c>
      <c r="B27" s="39">
        <f t="shared" ref="B27:L27" si="3">+B25+B26</f>
        <v>2814.6743370767476</v>
      </c>
      <c r="C27" s="39">
        <f t="shared" si="3"/>
        <v>3545.2128556113785</v>
      </c>
      <c r="D27" s="39">
        <f t="shared" si="3"/>
        <v>3410.6443056492053</v>
      </c>
      <c r="E27" s="39">
        <f t="shared" si="3"/>
        <v>3018.2695187319905</v>
      </c>
      <c r="F27" s="39">
        <f t="shared" si="3"/>
        <v>2746.6551986667596</v>
      </c>
      <c r="G27" s="39">
        <f t="shared" si="3"/>
        <v>3236.4332645153572</v>
      </c>
      <c r="H27" s="39">
        <f t="shared" si="3"/>
        <v>2791.0724748949151</v>
      </c>
      <c r="I27" s="39">
        <f t="shared" si="3"/>
        <v>2529.2676865079402</v>
      </c>
      <c r="J27" s="39">
        <f t="shared" si="3"/>
        <v>2610.380605242357</v>
      </c>
      <c r="K27" s="39">
        <f t="shared" si="3"/>
        <v>3134.6264902737307</v>
      </c>
      <c r="L27" s="39">
        <f t="shared" si="3"/>
        <v>5282.6401003420815</v>
      </c>
      <c r="M27" s="39">
        <f>+M25+M26</f>
        <v>3901.3940072460432</v>
      </c>
    </row>
    <row r="28" spans="1:13" ht="15" thickTop="1" x14ac:dyDescent="0.3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/>
  </sheetViews>
  <sheetFormatPr defaultRowHeight="14.5" x14ac:dyDescent="0.35"/>
  <cols>
    <col min="1" max="1" width="15.453125" customWidth="1"/>
    <col min="2" max="2" width="10.81640625" customWidth="1"/>
  </cols>
  <sheetData>
    <row r="1" spans="1:15" x14ac:dyDescent="0.35">
      <c r="A1" s="1" t="s">
        <v>10</v>
      </c>
    </row>
    <row r="2" spans="1:15" x14ac:dyDescent="0.35">
      <c r="A2" s="1" t="s">
        <v>13</v>
      </c>
    </row>
    <row r="3" spans="1:15" x14ac:dyDescent="0.35">
      <c r="A3" s="1"/>
    </row>
    <row r="4" spans="1:15" x14ac:dyDescent="0.35">
      <c r="B4" t="s">
        <v>0</v>
      </c>
    </row>
    <row r="5" spans="1:15" x14ac:dyDescent="0.35">
      <c r="A5" s="51"/>
      <c r="B5" s="51">
        <v>2005</v>
      </c>
      <c r="C5" s="51">
        <v>2006</v>
      </c>
      <c r="D5" s="51">
        <v>2007</v>
      </c>
      <c r="E5" s="51">
        <v>2008</v>
      </c>
      <c r="F5" s="51">
        <v>2009</v>
      </c>
      <c r="G5" s="51">
        <v>2010</v>
      </c>
      <c r="H5" s="51">
        <v>2011</v>
      </c>
      <c r="I5" s="51">
        <v>2012</v>
      </c>
      <c r="J5" s="51">
        <v>2013</v>
      </c>
      <c r="K5" s="51">
        <v>2014</v>
      </c>
      <c r="L5" s="51">
        <v>2015</v>
      </c>
      <c r="M5" s="51">
        <v>2016</v>
      </c>
      <c r="N5" s="51">
        <v>2017</v>
      </c>
      <c r="O5" s="51">
        <v>2018</v>
      </c>
    </row>
    <row r="6" spans="1:15" x14ac:dyDescent="0.35">
      <c r="A6" s="5" t="s">
        <v>2</v>
      </c>
      <c r="B6" s="2">
        <v>11</v>
      </c>
      <c r="C6" s="2">
        <v>14</v>
      </c>
      <c r="D6" s="2">
        <v>15</v>
      </c>
      <c r="E6" s="2">
        <v>13</v>
      </c>
      <c r="F6" s="2">
        <v>14</v>
      </c>
      <c r="G6" s="2">
        <v>10</v>
      </c>
      <c r="H6" s="2">
        <v>11</v>
      </c>
      <c r="I6" s="2">
        <v>11</v>
      </c>
      <c r="J6" s="2">
        <v>11</v>
      </c>
      <c r="K6" s="2">
        <v>11</v>
      </c>
      <c r="L6" s="2">
        <v>10</v>
      </c>
      <c r="M6" s="2">
        <v>13</v>
      </c>
      <c r="N6" s="2">
        <v>10</v>
      </c>
      <c r="O6" s="2">
        <v>10</v>
      </c>
    </row>
    <row r="7" spans="1:15" x14ac:dyDescent="0.35">
      <c r="A7" s="5" t="s">
        <v>3</v>
      </c>
      <c r="B7" s="2">
        <v>17</v>
      </c>
      <c r="C7" s="2">
        <v>17</v>
      </c>
      <c r="D7" s="2">
        <v>18</v>
      </c>
      <c r="E7" s="2">
        <v>18</v>
      </c>
      <c r="F7" s="2">
        <v>16</v>
      </c>
      <c r="G7" s="2">
        <v>14</v>
      </c>
      <c r="H7" s="2">
        <v>13</v>
      </c>
      <c r="I7" s="2">
        <v>10</v>
      </c>
      <c r="J7" s="2">
        <v>9</v>
      </c>
      <c r="K7" s="2">
        <v>10</v>
      </c>
      <c r="L7" s="2">
        <v>10</v>
      </c>
      <c r="M7" s="2">
        <v>8</v>
      </c>
      <c r="N7" s="2">
        <v>8</v>
      </c>
      <c r="O7" s="2">
        <v>8</v>
      </c>
    </row>
    <row r="8" spans="1:15" x14ac:dyDescent="0.35">
      <c r="A8" s="5" t="s">
        <v>4</v>
      </c>
      <c r="B8" s="2">
        <v>13</v>
      </c>
      <c r="C8" s="2">
        <v>11</v>
      </c>
      <c r="D8" s="2">
        <v>10</v>
      </c>
      <c r="E8" s="2">
        <v>9</v>
      </c>
      <c r="F8" s="2">
        <v>11</v>
      </c>
      <c r="G8" s="2">
        <v>13</v>
      </c>
      <c r="H8" s="2">
        <v>11</v>
      </c>
      <c r="I8" s="2">
        <v>10</v>
      </c>
      <c r="J8" s="2">
        <v>11</v>
      </c>
      <c r="K8" s="2">
        <v>10</v>
      </c>
      <c r="L8" s="2">
        <v>10</v>
      </c>
      <c r="M8" s="2">
        <v>11</v>
      </c>
      <c r="N8" s="2">
        <v>12</v>
      </c>
      <c r="O8" s="2">
        <v>12</v>
      </c>
    </row>
    <row r="9" spans="1:15" x14ac:dyDescent="0.35">
      <c r="A9" s="5" t="s">
        <v>5</v>
      </c>
      <c r="B9" s="2">
        <v>28</v>
      </c>
      <c r="C9" s="2">
        <v>25</v>
      </c>
      <c r="D9" s="2">
        <v>51</v>
      </c>
      <c r="E9" s="2">
        <v>48</v>
      </c>
      <c r="F9" s="2">
        <v>57</v>
      </c>
      <c r="G9" s="2">
        <v>24</v>
      </c>
      <c r="H9" s="2">
        <v>42</v>
      </c>
      <c r="I9" s="2">
        <v>41</v>
      </c>
      <c r="J9" s="2">
        <v>39</v>
      </c>
      <c r="K9" s="2">
        <v>39</v>
      </c>
      <c r="L9" s="2">
        <v>46</v>
      </c>
      <c r="M9" s="2">
        <v>41</v>
      </c>
      <c r="N9" s="2">
        <v>40</v>
      </c>
      <c r="O9" s="2">
        <v>40</v>
      </c>
    </row>
    <row r="10" spans="1:15" x14ac:dyDescent="0.35">
      <c r="A10" s="11" t="s">
        <v>6</v>
      </c>
      <c r="B10" s="24">
        <v>51</v>
      </c>
      <c r="C10" s="24">
        <v>52</v>
      </c>
      <c r="D10" s="24">
        <v>28</v>
      </c>
      <c r="E10" s="24">
        <v>25</v>
      </c>
      <c r="F10" s="24">
        <v>21</v>
      </c>
      <c r="G10" s="24">
        <v>49</v>
      </c>
      <c r="H10" s="2">
        <v>24</v>
      </c>
      <c r="I10" s="2">
        <v>29</v>
      </c>
      <c r="J10" s="2">
        <v>28</v>
      </c>
      <c r="K10" s="2">
        <v>24</v>
      </c>
      <c r="L10" s="2">
        <v>26</v>
      </c>
      <c r="M10" s="24">
        <v>21</v>
      </c>
      <c r="N10" s="24">
        <v>23</v>
      </c>
      <c r="O10" s="24">
        <v>22</v>
      </c>
    </row>
    <row r="11" spans="1:15" x14ac:dyDescent="0.35">
      <c r="A11" s="28" t="s">
        <v>7</v>
      </c>
      <c r="B11" s="3">
        <f>SUM(B6:B10)</f>
        <v>120</v>
      </c>
      <c r="C11" s="3">
        <f>SUM(C6:C10)</f>
        <v>119</v>
      </c>
      <c r="D11" s="3">
        <v>122</v>
      </c>
      <c r="E11" s="3">
        <v>113</v>
      </c>
      <c r="F11" s="3">
        <v>119</v>
      </c>
      <c r="G11" s="3">
        <v>110</v>
      </c>
      <c r="H11" s="43">
        <v>101</v>
      </c>
      <c r="I11" s="43">
        <v>101</v>
      </c>
      <c r="J11" s="43">
        <v>98</v>
      </c>
      <c r="K11" s="43">
        <v>94</v>
      </c>
      <c r="L11" s="43">
        <v>102</v>
      </c>
      <c r="M11" s="29">
        <v>94</v>
      </c>
      <c r="N11" s="29">
        <v>93</v>
      </c>
      <c r="O11" s="29">
        <v>92</v>
      </c>
    </row>
    <row r="12" spans="1:15" x14ac:dyDescent="0.35">
      <c r="A12" s="25" t="s">
        <v>8</v>
      </c>
      <c r="B12" s="26">
        <v>6</v>
      </c>
      <c r="C12" s="26">
        <v>5</v>
      </c>
      <c r="D12" s="26">
        <v>6</v>
      </c>
      <c r="E12" s="26">
        <v>5</v>
      </c>
      <c r="F12" s="26">
        <v>4</v>
      </c>
      <c r="G12" s="26">
        <v>5</v>
      </c>
      <c r="H12" s="26">
        <v>6</v>
      </c>
      <c r="I12" s="26">
        <v>5</v>
      </c>
      <c r="J12" s="26">
        <v>5</v>
      </c>
      <c r="K12" s="26">
        <v>6</v>
      </c>
      <c r="L12" s="26">
        <v>6</v>
      </c>
      <c r="M12" s="26">
        <v>6</v>
      </c>
      <c r="N12" s="26">
        <v>6</v>
      </c>
      <c r="O12" s="26">
        <v>5</v>
      </c>
    </row>
    <row r="13" spans="1:15" ht="15" thickBot="1" x14ac:dyDescent="0.4">
      <c r="A13" s="21" t="s">
        <v>9</v>
      </c>
      <c r="B13" s="22">
        <f>+B11+B12</f>
        <v>126</v>
      </c>
      <c r="C13" s="22">
        <f>+C11+C12</f>
        <v>124</v>
      </c>
      <c r="D13" s="22">
        <v>128</v>
      </c>
      <c r="E13" s="22">
        <v>118</v>
      </c>
      <c r="F13" s="22">
        <v>123</v>
      </c>
      <c r="G13" s="22">
        <v>115</v>
      </c>
      <c r="H13" s="22">
        <v>107</v>
      </c>
      <c r="I13" s="22">
        <v>106</v>
      </c>
      <c r="J13" s="22">
        <v>103</v>
      </c>
      <c r="K13" s="22">
        <v>100</v>
      </c>
      <c r="L13" s="22">
        <v>108</v>
      </c>
      <c r="M13" s="22">
        <v>100</v>
      </c>
      <c r="N13" s="22">
        <v>99</v>
      </c>
      <c r="O13" s="22">
        <v>97</v>
      </c>
    </row>
    <row r="17" spans="1:15" x14ac:dyDescent="0.35">
      <c r="B17" t="s">
        <v>1</v>
      </c>
    </row>
    <row r="18" spans="1:15" x14ac:dyDescent="0.35">
      <c r="A18" s="27"/>
      <c r="B18" s="27">
        <v>2005</v>
      </c>
      <c r="C18" s="27">
        <v>2006</v>
      </c>
      <c r="D18" s="27">
        <v>2007</v>
      </c>
      <c r="E18" s="27">
        <v>2008</v>
      </c>
      <c r="F18" s="27">
        <v>2009</v>
      </c>
      <c r="G18" s="27">
        <v>2010</v>
      </c>
      <c r="H18" s="27">
        <v>2011</v>
      </c>
      <c r="I18" s="27">
        <v>2012</v>
      </c>
      <c r="J18" s="27">
        <v>2013</v>
      </c>
      <c r="K18" s="27">
        <v>2014</v>
      </c>
      <c r="L18" s="27">
        <v>2015</v>
      </c>
      <c r="M18" s="27">
        <v>2016</v>
      </c>
      <c r="N18" s="27">
        <v>2017</v>
      </c>
      <c r="O18" s="27">
        <v>2018</v>
      </c>
    </row>
    <row r="19" spans="1:15" x14ac:dyDescent="0.35">
      <c r="A19" s="5" t="s">
        <v>2</v>
      </c>
      <c r="B19" s="14">
        <v>953</v>
      </c>
      <c r="C19" s="14">
        <v>1222</v>
      </c>
      <c r="D19" s="14">
        <v>1155</v>
      </c>
      <c r="E19" s="2">
        <v>853</v>
      </c>
      <c r="F19" s="2">
        <v>602</v>
      </c>
      <c r="G19" s="45">
        <v>541.55999999999995</v>
      </c>
      <c r="H19" s="2">
        <v>595</v>
      </c>
      <c r="I19" s="2">
        <v>544</v>
      </c>
      <c r="J19" s="2">
        <v>431</v>
      </c>
      <c r="K19" s="2">
        <v>500</v>
      </c>
      <c r="L19" s="2">
        <v>521</v>
      </c>
      <c r="M19" s="2">
        <v>825</v>
      </c>
      <c r="N19" s="2">
        <v>562</v>
      </c>
      <c r="O19" s="2">
        <v>577</v>
      </c>
    </row>
    <row r="20" spans="1:15" x14ac:dyDescent="0.35">
      <c r="A20" s="5" t="s">
        <v>3</v>
      </c>
      <c r="B20" s="2">
        <v>652</v>
      </c>
      <c r="C20" s="2">
        <v>672</v>
      </c>
      <c r="D20" s="2">
        <v>732</v>
      </c>
      <c r="E20" s="2">
        <v>746</v>
      </c>
      <c r="F20" s="2">
        <v>593</v>
      </c>
      <c r="G20" s="45">
        <v>522.18000000000006</v>
      </c>
      <c r="H20" s="2">
        <v>466</v>
      </c>
      <c r="I20" s="2">
        <v>447</v>
      </c>
      <c r="J20" s="2">
        <v>426</v>
      </c>
      <c r="K20" s="2">
        <v>539</v>
      </c>
      <c r="L20" s="2">
        <v>503</v>
      </c>
      <c r="M20" s="2">
        <v>424</v>
      </c>
      <c r="N20" s="2">
        <v>450</v>
      </c>
      <c r="O20" s="2">
        <v>440</v>
      </c>
    </row>
    <row r="21" spans="1:15" x14ac:dyDescent="0.35">
      <c r="A21" s="5" t="s">
        <v>4</v>
      </c>
      <c r="B21" s="2">
        <v>343</v>
      </c>
      <c r="C21" s="2">
        <v>298</v>
      </c>
      <c r="D21" s="2">
        <v>272</v>
      </c>
      <c r="E21" s="2">
        <v>202</v>
      </c>
      <c r="F21" s="2">
        <v>188</v>
      </c>
      <c r="G21" s="45">
        <v>421.46</v>
      </c>
      <c r="H21" s="2">
        <v>276</v>
      </c>
      <c r="I21" s="2">
        <v>404</v>
      </c>
      <c r="J21" s="2">
        <v>394</v>
      </c>
      <c r="K21" s="2">
        <v>277</v>
      </c>
      <c r="L21" s="2">
        <v>275</v>
      </c>
      <c r="M21" s="2">
        <v>405</v>
      </c>
      <c r="N21" s="2">
        <v>412</v>
      </c>
      <c r="O21" s="2">
        <v>311</v>
      </c>
    </row>
    <row r="22" spans="1:15" x14ac:dyDescent="0.35">
      <c r="A22" s="5" t="s">
        <v>5</v>
      </c>
      <c r="B22" s="14">
        <v>1263</v>
      </c>
      <c r="C22" s="14">
        <v>761</v>
      </c>
      <c r="D22" s="14">
        <v>1131</v>
      </c>
      <c r="E22" s="14">
        <v>1197</v>
      </c>
      <c r="F22" s="14">
        <v>1163</v>
      </c>
      <c r="G22" s="45">
        <v>525</v>
      </c>
      <c r="H22" s="2">
        <v>974</v>
      </c>
      <c r="I22" s="2">
        <v>845</v>
      </c>
      <c r="J22" s="2">
        <v>901</v>
      </c>
      <c r="K22" s="2">
        <v>1017</v>
      </c>
      <c r="L22" s="2">
        <v>1045</v>
      </c>
      <c r="M22" s="2">
        <v>859</v>
      </c>
      <c r="N22" s="2">
        <v>864</v>
      </c>
      <c r="O22" s="2">
        <v>969</v>
      </c>
    </row>
    <row r="23" spans="1:15" x14ac:dyDescent="0.35">
      <c r="A23" s="11" t="s">
        <v>6</v>
      </c>
      <c r="B23" s="24">
        <v>1043</v>
      </c>
      <c r="C23" s="24">
        <v>1105</v>
      </c>
      <c r="D23" s="24">
        <v>793</v>
      </c>
      <c r="E23" s="24">
        <v>685</v>
      </c>
      <c r="F23" s="24">
        <v>760</v>
      </c>
      <c r="G23" s="46">
        <v>921.27</v>
      </c>
      <c r="H23" s="24">
        <v>432</v>
      </c>
      <c r="I23" s="24">
        <v>474</v>
      </c>
      <c r="J23" s="24">
        <v>511</v>
      </c>
      <c r="K23" s="24">
        <v>424</v>
      </c>
      <c r="L23" s="24">
        <v>420</v>
      </c>
      <c r="M23" s="24">
        <v>366</v>
      </c>
      <c r="N23" s="24">
        <v>516</v>
      </c>
      <c r="O23" s="24">
        <v>408</v>
      </c>
    </row>
    <row r="24" spans="1:15" x14ac:dyDescent="0.35">
      <c r="A24" s="7" t="s">
        <v>7</v>
      </c>
      <c r="B24" s="9">
        <f>SUM(B19:B23)</f>
        <v>4254</v>
      </c>
      <c r="C24" s="9">
        <f>SUM(C19:C23)</f>
        <v>4058</v>
      </c>
      <c r="D24" s="9">
        <v>4083</v>
      </c>
      <c r="E24" s="9">
        <v>3683</v>
      </c>
      <c r="F24" s="9">
        <v>3306</v>
      </c>
      <c r="G24" s="9">
        <v>2931.4700000000003</v>
      </c>
      <c r="H24" s="9">
        <v>2742</v>
      </c>
      <c r="I24" s="9">
        <v>2714</v>
      </c>
      <c r="J24" s="9">
        <v>2663</v>
      </c>
      <c r="K24" s="9">
        <v>2756</v>
      </c>
      <c r="L24" s="9">
        <v>2764</v>
      </c>
      <c r="M24" s="9">
        <v>2879</v>
      </c>
      <c r="N24" s="9">
        <v>2805</v>
      </c>
      <c r="O24" s="9">
        <v>2705</v>
      </c>
    </row>
    <row r="25" spans="1:15" x14ac:dyDescent="0.35">
      <c r="A25" s="25" t="s">
        <v>8</v>
      </c>
      <c r="B25" s="26">
        <v>376</v>
      </c>
      <c r="C25" s="26">
        <v>356</v>
      </c>
      <c r="D25" s="26">
        <v>345</v>
      </c>
      <c r="E25" s="26">
        <v>303</v>
      </c>
      <c r="F25" s="26">
        <v>291</v>
      </c>
      <c r="G25" s="47">
        <v>304</v>
      </c>
      <c r="H25" s="26">
        <v>277</v>
      </c>
      <c r="I25" s="26">
        <v>262</v>
      </c>
      <c r="J25" s="26">
        <v>356</v>
      </c>
      <c r="K25" s="26">
        <v>272</v>
      </c>
      <c r="L25" s="26">
        <v>290</v>
      </c>
      <c r="M25" s="26">
        <v>333</v>
      </c>
      <c r="N25" s="26">
        <v>348</v>
      </c>
      <c r="O25" s="26">
        <v>359</v>
      </c>
    </row>
    <row r="26" spans="1:15" ht="15" thickBot="1" x14ac:dyDescent="0.4">
      <c r="A26" s="21" t="s">
        <v>9</v>
      </c>
      <c r="B26" s="23">
        <f>+B24+B25</f>
        <v>4630</v>
      </c>
      <c r="C26" s="23">
        <f>+C24+C25</f>
        <v>4414</v>
      </c>
      <c r="D26" s="23">
        <v>4428</v>
      </c>
      <c r="E26" s="23">
        <v>3986</v>
      </c>
      <c r="F26" s="23">
        <v>3597</v>
      </c>
      <c r="G26" s="23">
        <v>3235.4700000000003</v>
      </c>
      <c r="H26" s="23">
        <v>3019</v>
      </c>
      <c r="I26" s="23">
        <v>2975</v>
      </c>
      <c r="J26" s="23">
        <v>3019</v>
      </c>
      <c r="K26" s="23">
        <v>3028</v>
      </c>
      <c r="L26" s="23">
        <v>3054</v>
      </c>
      <c r="M26" s="23">
        <v>3212</v>
      </c>
      <c r="N26" s="23">
        <v>3152</v>
      </c>
      <c r="O26" s="23">
        <v>3065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="106" zoomScaleNormal="106" workbookViewId="0"/>
  </sheetViews>
  <sheetFormatPr defaultRowHeight="14.5" x14ac:dyDescent="0.35"/>
  <cols>
    <col min="1" max="1" width="16.81640625" customWidth="1"/>
  </cols>
  <sheetData>
    <row r="1" spans="1:13" x14ac:dyDescent="0.35">
      <c r="A1" s="1" t="s">
        <v>65</v>
      </c>
    </row>
    <row r="2" spans="1:13" x14ac:dyDescent="0.35">
      <c r="A2" s="1" t="s">
        <v>13</v>
      </c>
    </row>
    <row r="4" spans="1:13" x14ac:dyDescent="0.35">
      <c r="A4" t="s">
        <v>23</v>
      </c>
      <c r="C4" t="s">
        <v>49</v>
      </c>
    </row>
    <row r="6" spans="1:13" ht="15" thickBot="1" x14ac:dyDescent="0.4">
      <c r="A6" s="6"/>
      <c r="B6" s="4">
        <v>2007</v>
      </c>
      <c r="C6" s="4">
        <v>2008</v>
      </c>
      <c r="D6" s="4">
        <v>2009</v>
      </c>
      <c r="E6" s="4">
        <v>2010</v>
      </c>
      <c r="F6" s="4">
        <v>2011</v>
      </c>
      <c r="G6" s="4">
        <v>2012</v>
      </c>
      <c r="H6" s="4">
        <v>2013</v>
      </c>
      <c r="I6" s="4">
        <v>2014</v>
      </c>
      <c r="J6" s="4">
        <v>2015</v>
      </c>
      <c r="K6" s="4">
        <v>2016</v>
      </c>
      <c r="L6" s="4">
        <v>2017</v>
      </c>
      <c r="M6" s="4">
        <v>2018</v>
      </c>
    </row>
    <row r="7" spans="1:13" x14ac:dyDescent="0.35">
      <c r="A7" s="13" t="s">
        <v>59</v>
      </c>
      <c r="B7" s="14">
        <v>-47.562430140944905</v>
      </c>
      <c r="C7" s="14">
        <v>-26.022259046936604</v>
      </c>
      <c r="D7" s="14">
        <v>-21.95868450496139</v>
      </c>
      <c r="E7" s="14">
        <v>0.30921341451777012</v>
      </c>
      <c r="F7" s="14">
        <v>37.029956307689766</v>
      </c>
      <c r="G7" s="14">
        <v>21.514955065418768</v>
      </c>
      <c r="H7" s="14">
        <v>26.521058887178345</v>
      </c>
      <c r="I7" s="14">
        <v>23.076240146344041</v>
      </c>
      <c r="J7" s="14">
        <v>15.025482865533913</v>
      </c>
      <c r="K7" s="14">
        <v>5</v>
      </c>
      <c r="L7" s="14">
        <v>26</v>
      </c>
      <c r="M7" s="14">
        <v>-12</v>
      </c>
    </row>
    <row r="8" spans="1:13" x14ac:dyDescent="0.35">
      <c r="A8" s="5" t="s">
        <v>3</v>
      </c>
      <c r="B8" s="14">
        <v>-2.75326216529729</v>
      </c>
      <c r="C8" s="14">
        <v>0.40651264285352962</v>
      </c>
      <c r="D8" s="14">
        <v>6.8556524035921873</v>
      </c>
      <c r="E8" s="14">
        <v>9.9976080556369862</v>
      </c>
      <c r="F8" s="14">
        <v>-4.8696958212917991</v>
      </c>
      <c r="G8" s="14">
        <v>14.827658577536587</v>
      </c>
      <c r="H8" s="14">
        <v>28.044452021885029</v>
      </c>
      <c r="I8" s="14">
        <v>13.694651382551074</v>
      </c>
      <c r="J8" s="14">
        <v>10.981726541255066</v>
      </c>
      <c r="K8" s="14">
        <v>4</v>
      </c>
      <c r="L8" s="14">
        <v>5</v>
      </c>
      <c r="M8" s="14">
        <v>1</v>
      </c>
    </row>
    <row r="9" spans="1:13" x14ac:dyDescent="0.35">
      <c r="A9" s="5" t="s">
        <v>4</v>
      </c>
      <c r="B9" s="14">
        <v>70.526378216889611</v>
      </c>
      <c r="C9" s="14">
        <v>57.176503586498725</v>
      </c>
      <c r="D9" s="14">
        <v>66.091451410623293</v>
      </c>
      <c r="E9" s="14">
        <v>18.167296424779352</v>
      </c>
      <c r="F9" s="14">
        <v>29.562666229914463</v>
      </c>
      <c r="G9" s="14">
        <v>20.679784188121051</v>
      </c>
      <c r="H9" s="14">
        <v>24.811232499000756</v>
      </c>
      <c r="I9" s="14">
        <v>44.298019513182396</v>
      </c>
      <c r="J9" s="14">
        <v>48.08548069957569</v>
      </c>
      <c r="K9" s="14">
        <v>42</v>
      </c>
      <c r="L9" s="14">
        <v>121</v>
      </c>
      <c r="M9" s="14">
        <v>-13</v>
      </c>
    </row>
    <row r="10" spans="1:13" x14ac:dyDescent="0.35">
      <c r="A10" s="5" t="s">
        <v>5</v>
      </c>
      <c r="B10" s="14">
        <v>16.029362419963419</v>
      </c>
      <c r="C10" s="14">
        <v>11.505713992785118</v>
      </c>
      <c r="D10" s="14">
        <v>14.439857275163442</v>
      </c>
      <c r="E10" s="14">
        <v>-0.47120094240196725</v>
      </c>
      <c r="F10" s="14">
        <v>29.733468764034111</v>
      </c>
      <c r="G10" s="14">
        <v>22.906340923560155</v>
      </c>
      <c r="H10" s="14">
        <v>5.1276356453609955</v>
      </c>
      <c r="I10" s="14">
        <v>17.884301662549881</v>
      </c>
      <c r="J10" s="14">
        <v>9.4689414778460055</v>
      </c>
      <c r="K10" s="14">
        <v>9</v>
      </c>
      <c r="L10" s="14">
        <v>39</v>
      </c>
      <c r="M10" s="14">
        <v>33</v>
      </c>
    </row>
    <row r="11" spans="1:13" x14ac:dyDescent="0.35">
      <c r="A11" s="13" t="s">
        <v>6</v>
      </c>
      <c r="B11" s="14">
        <v>-4.9779352768120146</v>
      </c>
      <c r="C11" s="14">
        <v>-0.53321807165079493</v>
      </c>
      <c r="D11" s="14">
        <v>1.5912089085017158</v>
      </c>
      <c r="E11" s="14">
        <v>18.417693738232462</v>
      </c>
      <c r="F11" s="14">
        <v>18.758732543689042</v>
      </c>
      <c r="G11" s="14">
        <v>13.644016920993471</v>
      </c>
      <c r="H11" s="14">
        <v>6.8230775705392208</v>
      </c>
      <c r="I11" s="14">
        <v>5.8068485959431548</v>
      </c>
      <c r="J11" s="14">
        <v>8.9992736442501311</v>
      </c>
      <c r="K11" s="14">
        <v>21</v>
      </c>
      <c r="L11" s="14">
        <v>10</v>
      </c>
      <c r="M11" s="14">
        <v>15</v>
      </c>
    </row>
    <row r="12" spans="1:13" x14ac:dyDescent="0.35">
      <c r="A12" s="7" t="s">
        <v>7</v>
      </c>
      <c r="B12" s="9">
        <v>-2.9355480318409297</v>
      </c>
      <c r="C12" s="9">
        <v>1.5078590018164841</v>
      </c>
      <c r="D12" s="9">
        <v>7.2964074081641446</v>
      </c>
      <c r="E12" s="9">
        <v>11.231801494721108</v>
      </c>
      <c r="F12" s="9">
        <v>24.718328167319576</v>
      </c>
      <c r="G12" s="9">
        <v>19.541544766556225</v>
      </c>
      <c r="H12" s="9">
        <v>20.788773495263342</v>
      </c>
      <c r="I12" s="9">
        <v>26.252463142694339</v>
      </c>
      <c r="J12" s="9">
        <v>23.900526790520487</v>
      </c>
      <c r="K12" s="9">
        <v>22</v>
      </c>
      <c r="L12" s="9">
        <v>52</v>
      </c>
      <c r="M12" s="9">
        <v>-1</v>
      </c>
    </row>
    <row r="13" spans="1:13" ht="15" thickBot="1" x14ac:dyDescent="0.4">
      <c r="A13" s="6" t="s">
        <v>8</v>
      </c>
      <c r="B13" s="15">
        <v>-8.9020515134352145</v>
      </c>
      <c r="C13" s="15">
        <v>15.545616296539791</v>
      </c>
      <c r="D13" s="15">
        <v>40.354435752834931</v>
      </c>
      <c r="E13" s="15">
        <v>63.174327970608203</v>
      </c>
      <c r="F13" s="15">
        <v>24.75370396909371</v>
      </c>
      <c r="G13" s="15">
        <v>3.8416783406389232</v>
      </c>
      <c r="H13" s="15">
        <v>-22.438754897288668</v>
      </c>
      <c r="I13" s="15">
        <v>34.396256809294243</v>
      </c>
      <c r="J13" s="15">
        <v>50.845105386182745</v>
      </c>
      <c r="K13" s="15">
        <v>9</v>
      </c>
      <c r="L13" s="15">
        <v>15</v>
      </c>
      <c r="M13" s="15">
        <v>13</v>
      </c>
    </row>
    <row r="14" spans="1:13" ht="15" thickBot="1" x14ac:dyDescent="0.4">
      <c r="A14" s="38" t="s">
        <v>9</v>
      </c>
      <c r="B14" s="39">
        <v>-3.4938481945821436</v>
      </c>
      <c r="C14" s="39">
        <v>2.9591415698929189</v>
      </c>
      <c r="D14" s="39">
        <v>10.237814479724673</v>
      </c>
      <c r="E14" s="39">
        <v>15.548122467983294</v>
      </c>
      <c r="F14" s="39">
        <v>24.721883901354797</v>
      </c>
      <c r="G14" s="39">
        <v>18.023912958012257</v>
      </c>
      <c r="H14" s="39">
        <v>14.872658263793623</v>
      </c>
      <c r="I14" s="39">
        <v>27.722192183667428</v>
      </c>
      <c r="J14" s="39">
        <v>28.926585803211523</v>
      </c>
      <c r="K14" s="39">
        <v>19</v>
      </c>
      <c r="L14" s="39">
        <v>36</v>
      </c>
      <c r="M14" s="39">
        <v>5</v>
      </c>
    </row>
    <row r="15" spans="1:13" ht="15" thickTop="1" x14ac:dyDescent="0.35"/>
    <row r="17" spans="1:13" x14ac:dyDescent="0.35">
      <c r="A17" t="s">
        <v>22</v>
      </c>
      <c r="D17" t="s">
        <v>52</v>
      </c>
    </row>
    <row r="19" spans="1:13" ht="15" thickBot="1" x14ac:dyDescent="0.4">
      <c r="A19" s="6"/>
      <c r="B19" s="4">
        <v>2007</v>
      </c>
      <c r="C19" s="4">
        <v>2008</v>
      </c>
      <c r="D19" s="4">
        <v>2009</v>
      </c>
      <c r="E19" s="4">
        <v>2010</v>
      </c>
      <c r="F19" s="4">
        <v>2011</v>
      </c>
      <c r="G19" s="4">
        <v>2012</v>
      </c>
      <c r="H19" s="4">
        <v>2013</v>
      </c>
      <c r="I19" s="4">
        <v>2014</v>
      </c>
      <c r="J19" s="4">
        <v>2015</v>
      </c>
      <c r="K19" s="4">
        <v>2016</v>
      </c>
      <c r="L19" s="4">
        <v>2017</v>
      </c>
      <c r="M19" s="4">
        <v>2018</v>
      </c>
    </row>
    <row r="20" spans="1:13" x14ac:dyDescent="0.35">
      <c r="A20" s="13" t="s">
        <v>59</v>
      </c>
      <c r="B20" s="14">
        <v>-47.562430140944784</v>
      </c>
      <c r="C20" s="14">
        <v>-26.022259046936579</v>
      </c>
      <c r="D20" s="14">
        <v>-21.958684504961365</v>
      </c>
      <c r="E20" s="14">
        <v>0.30921341451769857</v>
      </c>
      <c r="F20" s="14">
        <v>37.029956307689808</v>
      </c>
      <c r="G20" s="14">
        <v>21.514955065418722</v>
      </c>
      <c r="H20" s="14">
        <v>26.521058887178246</v>
      </c>
      <c r="I20" s="14">
        <v>23.076240146344126</v>
      </c>
      <c r="J20" s="14">
        <v>15.025482865533846</v>
      </c>
      <c r="K20" s="14">
        <v>5.2724138691441036</v>
      </c>
      <c r="L20" s="45">
        <v>26.162694168766908</v>
      </c>
      <c r="M20" s="45">
        <v>-12.336769161124034</v>
      </c>
    </row>
    <row r="21" spans="1:13" x14ac:dyDescent="0.35">
      <c r="A21" s="5" t="s">
        <v>3</v>
      </c>
      <c r="B21" s="14">
        <v>-2.4266118932475047</v>
      </c>
      <c r="C21" s="14">
        <v>2.4514500422680254</v>
      </c>
      <c r="D21" s="14">
        <v>6.8669548398158256</v>
      </c>
      <c r="E21" s="14">
        <v>10.036931414143016</v>
      </c>
      <c r="F21" s="14">
        <v>-4.8696958212917894</v>
      </c>
      <c r="G21" s="14">
        <v>14.827658577536551</v>
      </c>
      <c r="H21" s="14">
        <v>28.044452021885053</v>
      </c>
      <c r="I21" s="14">
        <v>13.694651382551084</v>
      </c>
      <c r="J21" s="14">
        <v>10.981726541255178</v>
      </c>
      <c r="K21" s="14">
        <v>3.9494111481375085</v>
      </c>
      <c r="L21" s="45">
        <v>5.0536352463025205</v>
      </c>
      <c r="M21" s="45">
        <v>1.2555853749637207</v>
      </c>
    </row>
    <row r="22" spans="1:13" x14ac:dyDescent="0.35">
      <c r="A22" s="5" t="s">
        <v>4</v>
      </c>
      <c r="B22" s="14">
        <v>70.526378216889611</v>
      </c>
      <c r="C22" s="14">
        <v>57.176503586498718</v>
      </c>
      <c r="D22" s="14">
        <v>66.091451410623307</v>
      </c>
      <c r="E22" s="14">
        <v>18.167296424779337</v>
      </c>
      <c r="F22" s="14">
        <v>29.56266622991448</v>
      </c>
      <c r="G22" s="14">
        <v>20.67978418812109</v>
      </c>
      <c r="H22" s="14">
        <v>24.811232499000781</v>
      </c>
      <c r="I22" s="14">
        <v>44.298019513182432</v>
      </c>
      <c r="J22" s="14">
        <v>48.085480699575747</v>
      </c>
      <c r="K22" s="14">
        <v>41.877799732619692</v>
      </c>
      <c r="L22" s="45">
        <v>121.10361265607345</v>
      </c>
      <c r="M22" s="45">
        <v>-12.895328799240113</v>
      </c>
    </row>
    <row r="23" spans="1:13" x14ac:dyDescent="0.35">
      <c r="A23" s="5" t="s">
        <v>5</v>
      </c>
      <c r="B23" s="14">
        <v>16.045320659750896</v>
      </c>
      <c r="C23" s="14">
        <v>11.467458308903028</v>
      </c>
      <c r="D23" s="14">
        <v>14.422496497702749</v>
      </c>
      <c r="E23" s="14">
        <v>-0.62954275334801002</v>
      </c>
      <c r="F23" s="14">
        <v>29.170966612695537</v>
      </c>
      <c r="G23" s="14">
        <v>22.811558764322875</v>
      </c>
      <c r="H23" s="14">
        <v>5.3460280687140944</v>
      </c>
      <c r="I23" s="14">
        <v>17.880546230017629</v>
      </c>
      <c r="J23" s="14">
        <v>9.4700063455156336</v>
      </c>
      <c r="K23" s="14">
        <v>9.0502552008661272</v>
      </c>
      <c r="L23" s="45">
        <v>38.70308968020737</v>
      </c>
      <c r="M23" s="45">
        <v>32.650013745040958</v>
      </c>
    </row>
    <row r="24" spans="1:13" x14ac:dyDescent="0.35">
      <c r="A24" s="13" t="s">
        <v>6</v>
      </c>
      <c r="B24" s="14">
        <v>-4.977935276811964</v>
      </c>
      <c r="C24" s="14">
        <v>-0.53321807165083579</v>
      </c>
      <c r="D24" s="14">
        <v>1.5912089085017986</v>
      </c>
      <c r="E24" s="14">
        <v>18.417693738232487</v>
      </c>
      <c r="F24" s="14">
        <v>18.758732543688939</v>
      </c>
      <c r="G24" s="14">
        <v>13.644016920993476</v>
      </c>
      <c r="H24" s="14">
        <v>6.8230775705390556</v>
      </c>
      <c r="I24" s="14">
        <v>5.8068485959431868</v>
      </c>
      <c r="J24" s="14">
        <v>8.9992736442501613</v>
      </c>
      <c r="K24" s="14">
        <v>20.757626198027008</v>
      </c>
      <c r="L24" s="45">
        <v>10.052974486999773</v>
      </c>
      <c r="M24" s="45">
        <v>14.636928012474195</v>
      </c>
    </row>
    <row r="25" spans="1:13" x14ac:dyDescent="0.35">
      <c r="A25" s="7" t="s">
        <v>7</v>
      </c>
      <c r="B25" s="9">
        <v>1.5796578261038912</v>
      </c>
      <c r="C25" s="9">
        <v>5.1314982155965003</v>
      </c>
      <c r="D25" s="9">
        <v>9.9579412116570882</v>
      </c>
      <c r="E25" s="9">
        <v>10.957599082939144</v>
      </c>
      <c r="F25" s="9">
        <v>23.590771906915862</v>
      </c>
      <c r="G25" s="9">
        <v>19.389828406446323</v>
      </c>
      <c r="H25" s="9">
        <v>20.642729060355062</v>
      </c>
      <c r="I25" s="9">
        <v>24.471428688838838</v>
      </c>
      <c r="J25" s="9">
        <v>21.726946055208167</v>
      </c>
      <c r="K25" s="9">
        <v>18.438674179961858</v>
      </c>
      <c r="L25" s="9">
        <v>53.860610030703761</v>
      </c>
      <c r="M25" s="9">
        <v>2.6450916976068366</v>
      </c>
    </row>
    <row r="26" spans="1:13" ht="15" thickBot="1" x14ac:dyDescent="0.4">
      <c r="A26" s="6" t="s">
        <v>8</v>
      </c>
      <c r="B26" s="15">
        <v>-8.9020515134352944</v>
      </c>
      <c r="C26" s="15">
        <v>15.545616296539864</v>
      </c>
      <c r="D26" s="15">
        <v>40.354435752834902</v>
      </c>
      <c r="E26" s="15">
        <v>63.174327970608246</v>
      </c>
      <c r="F26" s="15">
        <v>24.753703969093436</v>
      </c>
      <c r="G26" s="15">
        <v>3.8416783406388113</v>
      </c>
      <c r="H26" s="15">
        <v>-22.438754897288725</v>
      </c>
      <c r="I26" s="15">
        <v>34.3962568092944</v>
      </c>
      <c r="J26" s="15">
        <v>50.845105386182951</v>
      </c>
      <c r="K26" s="15">
        <v>9.3092379407582122</v>
      </c>
      <c r="L26" s="15">
        <v>14.890658737806032</v>
      </c>
      <c r="M26" s="15">
        <v>12.58922377953261</v>
      </c>
    </row>
    <row r="27" spans="1:13" ht="15" thickBot="1" x14ac:dyDescent="0.4">
      <c r="A27" s="38" t="s">
        <v>9</v>
      </c>
      <c r="B27" s="39">
        <v>0.29825574090747103</v>
      </c>
      <c r="C27" s="39">
        <v>6.7369575925867426</v>
      </c>
      <c r="D27" s="39">
        <v>14.206906552337658</v>
      </c>
      <c r="E27" s="39">
        <v>15.946741682539384</v>
      </c>
      <c r="F27" s="39">
        <v>23.781910398501992</v>
      </c>
      <c r="G27" s="39">
        <v>17.827867173376656</v>
      </c>
      <c r="H27" s="39">
        <v>12.218089033518625</v>
      </c>
      <c r="I27" s="39">
        <v>26.876078429420534</v>
      </c>
      <c r="J27" s="39">
        <v>27.893624007619366</v>
      </c>
      <c r="K27" s="39">
        <v>15.862956547273946</v>
      </c>
      <c r="L27" s="39">
        <v>37.462721514608447</v>
      </c>
      <c r="M27" s="39">
        <v>7.411265291066238</v>
      </c>
    </row>
    <row r="28" spans="1:13" ht="15" thickTop="1" x14ac:dyDescent="0.3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zoomScaleNormal="100" workbookViewId="0"/>
  </sheetViews>
  <sheetFormatPr defaultRowHeight="14.5" x14ac:dyDescent="0.35"/>
  <cols>
    <col min="1" max="1" width="14.453125" bestFit="1" customWidth="1"/>
    <col min="2" max="2" width="14" customWidth="1"/>
    <col min="3" max="21" width="10.81640625" bestFit="1" customWidth="1"/>
  </cols>
  <sheetData>
    <row r="1" spans="1:21" x14ac:dyDescent="0.35">
      <c r="A1" s="1" t="s">
        <v>11</v>
      </c>
    </row>
    <row r="2" spans="1:21" x14ac:dyDescent="0.35">
      <c r="A2" s="1" t="s">
        <v>12</v>
      </c>
    </row>
    <row r="3" spans="1:21" x14ac:dyDescent="0.35">
      <c r="A3" s="1"/>
    </row>
    <row r="4" spans="1:21" x14ac:dyDescent="0.35">
      <c r="A4" s="41" t="s">
        <v>23</v>
      </c>
    </row>
    <row r="5" spans="1:21" ht="15" thickBot="1" x14ac:dyDescent="0.4">
      <c r="A5" s="6"/>
      <c r="B5" s="4">
        <v>2001</v>
      </c>
      <c r="C5" s="4">
        <v>2002</v>
      </c>
      <c r="D5" s="4">
        <v>2003</v>
      </c>
      <c r="E5" s="4">
        <v>2004</v>
      </c>
      <c r="F5" s="4">
        <v>2005</v>
      </c>
      <c r="G5" s="4">
        <v>2006</v>
      </c>
      <c r="H5" s="4">
        <v>2007</v>
      </c>
      <c r="I5" s="4">
        <v>2008</v>
      </c>
      <c r="J5" s="4">
        <v>2009</v>
      </c>
      <c r="K5" s="4">
        <v>2010</v>
      </c>
      <c r="L5" s="4">
        <v>2011</v>
      </c>
      <c r="M5" s="4">
        <v>2012</v>
      </c>
      <c r="N5" s="4">
        <v>2013</v>
      </c>
      <c r="O5" s="4">
        <v>2014</v>
      </c>
      <c r="P5" s="4">
        <v>2015</v>
      </c>
      <c r="Q5" s="4">
        <v>2016</v>
      </c>
      <c r="R5" s="4">
        <v>2017</v>
      </c>
      <c r="S5" s="4">
        <v>2018</v>
      </c>
      <c r="T5" s="4">
        <v>2019</v>
      </c>
      <c r="U5" s="4">
        <v>2020</v>
      </c>
    </row>
    <row r="6" spans="1:21" x14ac:dyDescent="0.35">
      <c r="A6" s="13" t="s">
        <v>5</v>
      </c>
      <c r="B6" s="14">
        <v>44703.767765065255</v>
      </c>
      <c r="C6" s="14">
        <v>32397.49348019134</v>
      </c>
      <c r="D6" s="14">
        <v>31002.556626261012</v>
      </c>
      <c r="E6" s="14">
        <v>31155.1951147541</v>
      </c>
      <c r="F6" s="14">
        <v>24948.262891602652</v>
      </c>
      <c r="G6" s="14">
        <v>25567.081999999999</v>
      </c>
      <c r="H6" s="14">
        <v>29636.655999999999</v>
      </c>
      <c r="I6" s="14">
        <v>44233.930999999997</v>
      </c>
      <c r="J6" s="14">
        <v>36725.563000000002</v>
      </c>
      <c r="K6" s="14">
        <v>31115.245999999999</v>
      </c>
      <c r="L6" s="14">
        <v>31405.624</v>
      </c>
      <c r="M6" s="14">
        <v>42114.18</v>
      </c>
      <c r="N6" s="14">
        <v>41271.788999999997</v>
      </c>
      <c r="O6" s="14">
        <v>53136.118999999999</v>
      </c>
      <c r="P6" s="14">
        <v>52071.781999999999</v>
      </c>
      <c r="Q6" s="14">
        <v>47176.86</v>
      </c>
      <c r="R6" s="14">
        <v>51490.351999999999</v>
      </c>
      <c r="S6" s="14">
        <v>60564.146999999997</v>
      </c>
      <c r="T6" s="14">
        <v>51613.629000000001</v>
      </c>
      <c r="U6" s="17">
        <v>58469.625</v>
      </c>
    </row>
    <row r="7" spans="1:21" x14ac:dyDescent="0.35">
      <c r="A7" s="13" t="s">
        <v>14</v>
      </c>
      <c r="B7" s="14">
        <v>51484.111384644253</v>
      </c>
      <c r="C7" s="14">
        <v>47629.610608682313</v>
      </c>
      <c r="D7" s="14">
        <v>45973.537370888989</v>
      </c>
      <c r="E7" s="14">
        <v>41258.857000000004</v>
      </c>
      <c r="F7" s="14">
        <v>40172.523325689654</v>
      </c>
      <c r="G7" s="14">
        <v>44337.409</v>
      </c>
      <c r="H7" s="14">
        <v>40091.218999999997</v>
      </c>
      <c r="I7" s="14">
        <v>37922.635999999999</v>
      </c>
      <c r="J7" s="14">
        <v>32008.631000000001</v>
      </c>
      <c r="K7" s="14">
        <v>28404.144</v>
      </c>
      <c r="L7" s="14">
        <v>34422.411</v>
      </c>
      <c r="M7" s="14">
        <v>33418.578000000001</v>
      </c>
      <c r="N7" s="14">
        <v>40502.103999999999</v>
      </c>
      <c r="O7" s="14">
        <v>41995.241999999998</v>
      </c>
      <c r="P7" s="14">
        <v>42979.165000000001</v>
      </c>
      <c r="Q7" s="14">
        <v>45253.141000000003</v>
      </c>
      <c r="R7" s="14">
        <v>46228.99</v>
      </c>
      <c r="S7" s="14">
        <v>43048.196000000004</v>
      </c>
      <c r="T7" s="14">
        <v>39595.112999999998</v>
      </c>
      <c r="U7" s="17">
        <v>37846.468000000001</v>
      </c>
    </row>
    <row r="8" spans="1:21" x14ac:dyDescent="0.35">
      <c r="A8" s="13" t="s">
        <v>15</v>
      </c>
      <c r="B8" s="14">
        <v>15169.133900900082</v>
      </c>
      <c r="C8" s="14">
        <v>16080.979043734576</v>
      </c>
      <c r="D8" s="14">
        <v>22445.392</v>
      </c>
      <c r="E8" s="14">
        <v>24312.165000000001</v>
      </c>
      <c r="F8" s="14">
        <v>21126.871999999999</v>
      </c>
      <c r="G8" s="14">
        <v>20890.198</v>
      </c>
      <c r="H8" s="14">
        <v>14036.795</v>
      </c>
      <c r="I8" s="14">
        <v>18243.169000000002</v>
      </c>
      <c r="J8" s="14">
        <v>17130.571</v>
      </c>
      <c r="K8" s="14">
        <v>17138.933000000001</v>
      </c>
      <c r="L8" s="14">
        <v>16617.636999999999</v>
      </c>
      <c r="M8" s="14">
        <v>16734.069</v>
      </c>
      <c r="N8" s="14">
        <v>17582.512532937362</v>
      </c>
      <c r="O8" s="14">
        <v>16727.011999999999</v>
      </c>
      <c r="P8" s="14">
        <v>15617.102000000001</v>
      </c>
      <c r="Q8" s="14">
        <v>13552.043</v>
      </c>
      <c r="R8" s="14">
        <v>15029.233</v>
      </c>
      <c r="S8" s="14">
        <v>16058.147000000001</v>
      </c>
      <c r="T8" s="14">
        <v>15508.78</v>
      </c>
      <c r="U8" s="17">
        <v>13882.337</v>
      </c>
    </row>
    <row r="9" spans="1:21" x14ac:dyDescent="0.35">
      <c r="A9" s="5" t="s">
        <v>16</v>
      </c>
      <c r="B9" s="14">
        <v>73602.164144179551</v>
      </c>
      <c r="C9" s="14">
        <v>60270.889387565665</v>
      </c>
      <c r="D9" s="14">
        <v>61308.788999999997</v>
      </c>
      <c r="E9" s="14">
        <v>67503.013999999996</v>
      </c>
      <c r="F9" s="14">
        <v>74676.641000000003</v>
      </c>
      <c r="G9" s="14">
        <v>75381.142000000007</v>
      </c>
      <c r="H9" s="14">
        <v>63961.788999999997</v>
      </c>
      <c r="I9" s="14">
        <v>83801.225000000006</v>
      </c>
      <c r="J9" s="14">
        <v>62773.955999999998</v>
      </c>
      <c r="K9" s="14">
        <v>57317.686414633019</v>
      </c>
      <c r="L9" s="14">
        <v>43077.029701166204</v>
      </c>
      <c r="M9" s="14">
        <v>56876.237999999998</v>
      </c>
      <c r="N9" s="14">
        <v>48981.315999999999</v>
      </c>
      <c r="O9" s="14">
        <v>49714.088000000003</v>
      </c>
      <c r="P9" s="14">
        <v>47062.375</v>
      </c>
      <c r="Q9" s="14">
        <v>50958.398999999998</v>
      </c>
      <c r="R9" s="14">
        <v>53864.345000000001</v>
      </c>
      <c r="S9" s="14">
        <v>57105.262000000002</v>
      </c>
      <c r="T9" s="14">
        <v>55391.199000000001</v>
      </c>
      <c r="U9" s="17">
        <v>46158.432000000001</v>
      </c>
    </row>
    <row r="10" spans="1:21" x14ac:dyDescent="0.35">
      <c r="A10" s="5" t="s">
        <v>17</v>
      </c>
      <c r="B10" s="14">
        <v>2607.3242642245518</v>
      </c>
      <c r="C10" s="14">
        <v>3041.1086372676477</v>
      </c>
      <c r="D10" s="14">
        <v>2347.7117677952688</v>
      </c>
      <c r="E10" s="14">
        <v>4592.2929999999997</v>
      </c>
      <c r="F10" s="14">
        <v>2612.5189999999998</v>
      </c>
      <c r="G10" s="14">
        <v>1707.73</v>
      </c>
      <c r="H10" s="14">
        <v>1643.0920000000001</v>
      </c>
      <c r="I10" s="14">
        <v>1351.78</v>
      </c>
      <c r="J10" s="14">
        <v>1398.297</v>
      </c>
      <c r="K10" s="14">
        <v>763.22500000000002</v>
      </c>
      <c r="L10" s="14">
        <v>1190.521</v>
      </c>
      <c r="M10" s="14">
        <v>784.78499999999997</v>
      </c>
      <c r="N10" s="14">
        <v>1219</v>
      </c>
      <c r="O10" s="14">
        <v>793.04399999999998</v>
      </c>
      <c r="P10" s="14">
        <v>644.07799999999997</v>
      </c>
      <c r="Q10" s="14">
        <v>908.71299999999997</v>
      </c>
      <c r="R10" s="14">
        <v>874.947</v>
      </c>
      <c r="S10" s="14">
        <v>785.15099999999995</v>
      </c>
      <c r="T10" s="14">
        <v>497.23899999999998</v>
      </c>
      <c r="U10" s="17">
        <v>791.70600000000002</v>
      </c>
    </row>
    <row r="11" spans="1:21" x14ac:dyDescent="0.35">
      <c r="A11" s="5" t="s">
        <v>18</v>
      </c>
      <c r="B11" s="14">
        <v>28711.136293148797</v>
      </c>
      <c r="C11" s="14">
        <v>19383.626038995666</v>
      </c>
      <c r="D11" s="14">
        <v>20365.743999999999</v>
      </c>
      <c r="E11" s="14">
        <v>17390.244999999999</v>
      </c>
      <c r="F11" s="14">
        <v>18134.8</v>
      </c>
      <c r="G11" s="14">
        <v>16877.291000000001</v>
      </c>
      <c r="H11" s="14">
        <v>17844.84</v>
      </c>
      <c r="I11" s="14">
        <v>18326.403999999999</v>
      </c>
      <c r="J11" s="14">
        <v>20321.124</v>
      </c>
      <c r="K11" s="14">
        <v>17858.883000000002</v>
      </c>
      <c r="L11" s="14">
        <v>17186.337</v>
      </c>
      <c r="M11" s="14">
        <v>13471.602000000001</v>
      </c>
      <c r="N11" s="14">
        <v>12289.73</v>
      </c>
      <c r="O11" s="14">
        <v>12515.031999999999</v>
      </c>
      <c r="P11" s="14">
        <v>12753.745000000001</v>
      </c>
      <c r="Q11" s="14">
        <v>12055.473</v>
      </c>
      <c r="R11" s="14">
        <v>8848.9220000000005</v>
      </c>
      <c r="S11" s="14">
        <v>12428.837</v>
      </c>
      <c r="T11" s="14">
        <v>15375.072</v>
      </c>
      <c r="U11" s="14">
        <v>13517.245000000001</v>
      </c>
    </row>
    <row r="12" spans="1:21" x14ac:dyDescent="0.35">
      <c r="A12" s="5" t="s">
        <v>19</v>
      </c>
      <c r="B12" s="14">
        <v>16765.82008559212</v>
      </c>
      <c r="C12" s="14">
        <v>12652.004841010663</v>
      </c>
      <c r="D12" s="14">
        <v>11654.61</v>
      </c>
      <c r="E12" s="14">
        <v>11396.864</v>
      </c>
      <c r="F12" s="14">
        <v>10357.841</v>
      </c>
      <c r="G12" s="14">
        <v>8697.9439999999995</v>
      </c>
      <c r="H12" s="14">
        <v>8068.4790000000003</v>
      </c>
      <c r="I12" s="14">
        <v>7588.06</v>
      </c>
      <c r="J12" s="14">
        <v>7538.4920000000002</v>
      </c>
      <c r="K12" s="14">
        <v>7580.9743889668371</v>
      </c>
      <c r="L12" s="14">
        <v>5383.9440000000004</v>
      </c>
      <c r="M12" s="14">
        <v>4725.9059999999999</v>
      </c>
      <c r="N12" s="14">
        <v>9773.5239999999994</v>
      </c>
      <c r="O12" s="14">
        <v>11584.669</v>
      </c>
      <c r="P12" s="14">
        <v>6934.65</v>
      </c>
      <c r="Q12" s="14">
        <v>7061.6319999999996</v>
      </c>
      <c r="R12" s="14">
        <v>9126.8970000000008</v>
      </c>
      <c r="S12" s="14">
        <v>10672.227999999999</v>
      </c>
      <c r="T12" s="14">
        <v>9914.6970000000001</v>
      </c>
      <c r="U12" s="14">
        <v>7602.4470000000001</v>
      </c>
    </row>
    <row r="13" spans="1:21" x14ac:dyDescent="0.35">
      <c r="A13" s="5" t="s">
        <v>20</v>
      </c>
      <c r="B13" s="14">
        <v>33788.765497176391</v>
      </c>
      <c r="C13" s="14">
        <v>35761.156498053802</v>
      </c>
      <c r="D13" s="14">
        <v>36878.406629341385</v>
      </c>
      <c r="E13" s="14">
        <v>37535.559000000001</v>
      </c>
      <c r="F13" s="14">
        <v>40613.199999999997</v>
      </c>
      <c r="G13" s="14">
        <v>55199.595000000001</v>
      </c>
      <c r="H13" s="14">
        <v>38676.504000000001</v>
      </c>
      <c r="I13" s="14">
        <v>45996.029000000002</v>
      </c>
      <c r="J13" s="14">
        <v>37702.220999999998</v>
      </c>
      <c r="K13" s="14">
        <v>27776.948372053565</v>
      </c>
      <c r="L13" s="14">
        <v>26759.959444323169</v>
      </c>
      <c r="M13" s="14">
        <v>23121.469000000001</v>
      </c>
      <c r="N13" s="14">
        <v>24272.048999999999</v>
      </c>
      <c r="O13" s="14">
        <v>21189.875</v>
      </c>
      <c r="P13" s="14">
        <v>21336.446</v>
      </c>
      <c r="Q13" s="14">
        <v>25717.831999999999</v>
      </c>
      <c r="R13" s="14">
        <v>20939.208999999999</v>
      </c>
      <c r="S13" s="14">
        <v>18535.306</v>
      </c>
      <c r="T13" s="14">
        <v>20576.436000000002</v>
      </c>
      <c r="U13" s="14">
        <v>19862.27</v>
      </c>
    </row>
    <row r="14" spans="1:21" x14ac:dyDescent="0.35">
      <c r="A14" s="5" t="s">
        <v>67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346.66</v>
      </c>
      <c r="Q14" s="14">
        <v>374.62</v>
      </c>
      <c r="R14" s="14">
        <v>442.40899999999999</v>
      </c>
      <c r="S14" s="14">
        <v>557</v>
      </c>
      <c r="T14" s="14">
        <v>605.91399999999999</v>
      </c>
      <c r="U14" s="14">
        <v>573.47799999999995</v>
      </c>
    </row>
    <row r="15" spans="1:21" x14ac:dyDescent="0.35">
      <c r="A15" s="40" t="s">
        <v>7</v>
      </c>
      <c r="B15" s="34">
        <v>266832.22333493101</v>
      </c>
      <c r="C15" s="34">
        <v>227216.86853550168</v>
      </c>
      <c r="D15" s="34">
        <v>231976.74739428665</v>
      </c>
      <c r="E15" s="34">
        <v>235144.19211475411</v>
      </c>
      <c r="F15" s="34">
        <v>232642.65921729233</v>
      </c>
      <c r="G15" s="34">
        <v>248658.391</v>
      </c>
      <c r="H15" s="34">
        <v>213959.37400000001</v>
      </c>
      <c r="I15" s="34">
        <v>257463.23400000003</v>
      </c>
      <c r="J15" s="34">
        <v>215598.85499999998</v>
      </c>
      <c r="K15" s="34">
        <v>187956.04017565344</v>
      </c>
      <c r="L15" s="34">
        <v>176043.46314548937</v>
      </c>
      <c r="M15" s="34">
        <v>191246.82700000002</v>
      </c>
      <c r="N15" s="34">
        <v>195892.02453293736</v>
      </c>
      <c r="O15" s="34">
        <v>207655.08100000001</v>
      </c>
      <c r="P15" s="34">
        <v>199746.003</v>
      </c>
      <c r="Q15" s="34">
        <v>203058.71299999999</v>
      </c>
      <c r="R15" s="34">
        <v>206845.304</v>
      </c>
      <c r="S15" s="34">
        <v>219754.274</v>
      </c>
      <c r="T15" s="34">
        <v>209078.07899999997</v>
      </c>
      <c r="U15" s="34">
        <v>198704.008</v>
      </c>
    </row>
    <row r="16" spans="1:21" x14ac:dyDescent="0.35">
      <c r="A16" s="5" t="s">
        <v>66</v>
      </c>
      <c r="B16" s="14">
        <v>181637.91472587149</v>
      </c>
      <c r="C16" s="14">
        <v>154854.86331499074</v>
      </c>
      <c r="D16" s="14">
        <v>159933.62810466197</v>
      </c>
      <c r="E16" s="14">
        <v>146082.82492921824</v>
      </c>
      <c r="F16" s="14">
        <v>157590</v>
      </c>
      <c r="G16" s="14">
        <v>156681.70000726648</v>
      </c>
      <c r="H16" s="14">
        <v>133315.82048659815</v>
      </c>
      <c r="I16" s="14">
        <v>115130.52224634049</v>
      </c>
      <c r="J16" s="14">
        <v>97510.337</v>
      </c>
      <c r="K16" s="14">
        <v>143097.33499999999</v>
      </c>
      <c r="L16" s="14">
        <v>149029.43400000001</v>
      </c>
      <c r="M16" s="14">
        <v>172158.23800000001</v>
      </c>
      <c r="N16" s="14">
        <v>204232.84099999999</v>
      </c>
      <c r="O16" s="14">
        <v>222038.261</v>
      </c>
      <c r="P16" s="14">
        <v>218846.54399999999</v>
      </c>
      <c r="Q16" s="14">
        <v>218865.408</v>
      </c>
      <c r="R16" s="14">
        <v>167326.37700000001</v>
      </c>
      <c r="S16" s="14">
        <v>173651.24299999999</v>
      </c>
      <c r="T16" s="14">
        <v>137031.48699999999</v>
      </c>
      <c r="U16" s="14">
        <v>106680.45674825815</v>
      </c>
    </row>
    <row r="17" spans="1:21" x14ac:dyDescent="0.35">
      <c r="A17" s="10" t="s">
        <v>21</v>
      </c>
      <c r="B17" s="35">
        <v>529073.71094472648</v>
      </c>
      <c r="C17" s="35">
        <v>497989.72049084119</v>
      </c>
      <c r="D17" s="35">
        <v>385959</v>
      </c>
      <c r="E17" s="35">
        <v>412614</v>
      </c>
      <c r="F17" s="35">
        <v>389413</v>
      </c>
      <c r="G17" s="35">
        <v>409281</v>
      </c>
      <c r="H17" s="35">
        <v>314738.527</v>
      </c>
      <c r="I17" s="35">
        <v>346459.837</v>
      </c>
      <c r="J17" s="35">
        <v>358109.77100000001</v>
      </c>
      <c r="K17" s="35">
        <v>356794.71718442382</v>
      </c>
      <c r="L17" s="35">
        <v>338038.64600000001</v>
      </c>
      <c r="M17" s="35">
        <v>278499.76</v>
      </c>
      <c r="N17" s="35">
        <v>301165.21600000001</v>
      </c>
      <c r="O17" s="35">
        <v>280992.647</v>
      </c>
      <c r="P17" s="35">
        <v>281750.82500000001</v>
      </c>
      <c r="Q17" s="35">
        <v>247599.353</v>
      </c>
      <c r="R17" s="35">
        <v>341708.74900000001</v>
      </c>
      <c r="S17" s="35">
        <v>290615.02899999998</v>
      </c>
      <c r="T17" s="35">
        <v>278050.99599999998</v>
      </c>
      <c r="U17" s="35">
        <v>259667.15900000001</v>
      </c>
    </row>
    <row r="18" spans="1:21" x14ac:dyDescent="0.35">
      <c r="A18" s="33" t="s">
        <v>9</v>
      </c>
      <c r="B18" s="34">
        <v>977543.84900552896</v>
      </c>
      <c r="C18" s="34">
        <v>880061.45234133361</v>
      </c>
      <c r="D18" s="34">
        <v>777869.37549894862</v>
      </c>
      <c r="E18" s="34">
        <v>793841.01704397239</v>
      </c>
      <c r="F18" s="34">
        <v>779645.65921729233</v>
      </c>
      <c r="G18" s="34">
        <v>814621.09100726643</v>
      </c>
      <c r="H18" s="34">
        <v>662013.72148659825</v>
      </c>
      <c r="I18" s="34">
        <v>719053.59324634052</v>
      </c>
      <c r="J18" s="34">
        <v>671218.96299999999</v>
      </c>
      <c r="K18" s="34">
        <v>687848.09236007719</v>
      </c>
      <c r="L18" s="34">
        <v>663111.54314548941</v>
      </c>
      <c r="M18" s="34">
        <v>641904.82500000007</v>
      </c>
      <c r="N18" s="34">
        <v>701290.08153293736</v>
      </c>
      <c r="O18" s="34">
        <v>710685.98900000006</v>
      </c>
      <c r="P18" s="34">
        <v>700343.37199999997</v>
      </c>
      <c r="Q18" s="34">
        <v>669523.47399999993</v>
      </c>
      <c r="R18" s="34">
        <v>715880.43</v>
      </c>
      <c r="S18" s="34">
        <v>684020.54599999997</v>
      </c>
      <c r="T18" s="34">
        <v>624160.56199999992</v>
      </c>
      <c r="U18" s="34">
        <v>565051.62374825822</v>
      </c>
    </row>
    <row r="22" spans="1:21" x14ac:dyDescent="0.35">
      <c r="A22" s="37" t="s">
        <v>22</v>
      </c>
    </row>
    <row r="24" spans="1:21" ht="15" thickBot="1" x14ac:dyDescent="0.4">
      <c r="A24" s="6"/>
      <c r="B24" s="4">
        <v>2001</v>
      </c>
      <c r="C24" s="4">
        <v>2002</v>
      </c>
      <c r="D24" s="4">
        <v>2003</v>
      </c>
      <c r="E24" s="4">
        <v>2004</v>
      </c>
      <c r="F24" s="4">
        <v>2005</v>
      </c>
      <c r="G24" s="4">
        <v>2006</v>
      </c>
      <c r="H24" s="4">
        <v>2007</v>
      </c>
      <c r="I24" s="4">
        <v>2008</v>
      </c>
      <c r="J24" s="4">
        <v>2009</v>
      </c>
      <c r="K24" s="4">
        <v>2010</v>
      </c>
      <c r="L24" s="4">
        <v>2011</v>
      </c>
      <c r="M24" s="4">
        <v>2012</v>
      </c>
      <c r="N24" s="4">
        <v>2013</v>
      </c>
      <c r="O24" s="4">
        <v>2014</v>
      </c>
      <c r="P24" s="4">
        <v>2015</v>
      </c>
      <c r="Q24" s="4">
        <v>2016</v>
      </c>
      <c r="R24" s="4">
        <v>2017</v>
      </c>
      <c r="S24" s="4">
        <v>2018</v>
      </c>
      <c r="T24" s="4">
        <v>2019</v>
      </c>
      <c r="U24" s="4">
        <v>2020</v>
      </c>
    </row>
    <row r="25" spans="1:21" x14ac:dyDescent="0.35">
      <c r="A25" s="13" t="s">
        <v>5</v>
      </c>
      <c r="B25" s="14">
        <v>36238.869132261811</v>
      </c>
      <c r="C25" s="14">
        <v>28904.068084660783</v>
      </c>
      <c r="D25" s="14">
        <v>27339.204626261009</v>
      </c>
      <c r="E25" s="14">
        <v>27778.8551147541</v>
      </c>
      <c r="F25" s="14">
        <v>18562.065469997357</v>
      </c>
      <c r="G25" s="14">
        <v>16736.601999999999</v>
      </c>
      <c r="H25" s="14">
        <v>17958.113000000001</v>
      </c>
      <c r="I25" s="14">
        <v>33410.42</v>
      </c>
      <c r="J25" s="14">
        <v>29554.982</v>
      </c>
      <c r="K25" s="14">
        <v>26692.578000000001</v>
      </c>
      <c r="L25" s="14">
        <v>28880.205000000002</v>
      </c>
      <c r="M25" s="14">
        <v>37041.383000000002</v>
      </c>
      <c r="N25" s="14">
        <v>32526.800999999999</v>
      </c>
      <c r="O25" s="14">
        <v>43057.116999999998</v>
      </c>
      <c r="P25" s="14">
        <v>41703.553999999996</v>
      </c>
      <c r="Q25" s="14">
        <v>39304.029000000002</v>
      </c>
      <c r="R25" s="14">
        <v>43945.228999999999</v>
      </c>
      <c r="S25" s="14">
        <v>52166.044999999998</v>
      </c>
      <c r="T25" s="14">
        <v>43532.95</v>
      </c>
      <c r="U25" s="14">
        <v>50355.197999999997</v>
      </c>
    </row>
    <row r="26" spans="1:21" x14ac:dyDescent="0.35">
      <c r="A26" s="13" t="s">
        <v>14</v>
      </c>
      <c r="B26" s="14">
        <v>49491.420553009833</v>
      </c>
      <c r="C26" s="14">
        <v>45406.199884287525</v>
      </c>
      <c r="D26" s="14">
        <v>43467.099370888987</v>
      </c>
      <c r="E26" s="14">
        <v>38762.339999999997</v>
      </c>
      <c r="F26" s="14">
        <v>37036.368325689647</v>
      </c>
      <c r="G26" s="14">
        <v>41444.527999999998</v>
      </c>
      <c r="H26" s="14">
        <v>37102.686000000002</v>
      </c>
      <c r="I26" s="14">
        <v>35350.677000000003</v>
      </c>
      <c r="J26" s="14">
        <v>30571.044999999998</v>
      </c>
      <c r="K26" s="14">
        <v>27881.884999999998</v>
      </c>
      <c r="L26" s="14">
        <v>29794.738000000001</v>
      </c>
      <c r="M26" s="14">
        <v>27583.227999999999</v>
      </c>
      <c r="N26" s="14">
        <v>28753.698</v>
      </c>
      <c r="O26" s="14">
        <v>26669.768</v>
      </c>
      <c r="P26" s="14">
        <v>26474.546999999999</v>
      </c>
      <c r="Q26" s="14">
        <v>29053.455000000002</v>
      </c>
      <c r="R26" s="14">
        <v>29840.013999999999</v>
      </c>
      <c r="S26" s="14">
        <v>29575.464</v>
      </c>
      <c r="T26" s="14">
        <v>29965.588</v>
      </c>
      <c r="U26" s="14">
        <v>27524.714</v>
      </c>
    </row>
    <row r="27" spans="1:21" x14ac:dyDescent="0.35">
      <c r="A27" s="13" t="s">
        <v>15</v>
      </c>
      <c r="B27" s="14">
        <v>14487.365801986913</v>
      </c>
      <c r="C27" s="14">
        <v>15449.430791486117</v>
      </c>
      <c r="D27" s="14">
        <v>21401.719000000001</v>
      </c>
      <c r="E27" s="14">
        <v>23825.253000000001</v>
      </c>
      <c r="F27" s="14">
        <v>17351.365000000002</v>
      </c>
      <c r="G27" s="14">
        <v>18721.728999999999</v>
      </c>
      <c r="H27" s="14">
        <v>13981.236999999999</v>
      </c>
      <c r="I27" s="14">
        <v>18218.587</v>
      </c>
      <c r="J27" s="14">
        <v>16774.043000000001</v>
      </c>
      <c r="K27" s="14">
        <v>16908.361000000001</v>
      </c>
      <c r="L27" s="14">
        <v>16153.464</v>
      </c>
      <c r="M27" s="14">
        <v>16393.733</v>
      </c>
      <c r="N27" s="14">
        <v>16995.059000000001</v>
      </c>
      <c r="O27" s="14">
        <v>16234.887000000001</v>
      </c>
      <c r="P27" s="14">
        <v>15217.522000000001</v>
      </c>
      <c r="Q27" s="14">
        <v>12975.762000000001</v>
      </c>
      <c r="R27" s="14">
        <v>14481.482</v>
      </c>
      <c r="S27" s="14">
        <v>15435.424000000001</v>
      </c>
      <c r="T27" s="14">
        <v>15257.06</v>
      </c>
      <c r="U27" s="14">
        <v>13834.761</v>
      </c>
    </row>
    <row r="28" spans="1:21" x14ac:dyDescent="0.35">
      <c r="A28" s="5" t="s">
        <v>16</v>
      </c>
      <c r="B28" s="14">
        <v>48093.290548356395</v>
      </c>
      <c r="C28" s="14">
        <v>51866.387335186504</v>
      </c>
      <c r="D28" s="14">
        <v>55831.139000000003</v>
      </c>
      <c r="E28" s="14">
        <v>63912.163999999997</v>
      </c>
      <c r="F28" s="14">
        <v>72905.251999999993</v>
      </c>
      <c r="G28" s="14">
        <v>71520.990999999995</v>
      </c>
      <c r="H28" s="14">
        <v>60816.73</v>
      </c>
      <c r="I28" s="14">
        <v>68802.982999999993</v>
      </c>
      <c r="J28" s="14">
        <v>59660.275999999998</v>
      </c>
      <c r="K28" s="14">
        <v>55557.313414633019</v>
      </c>
      <c r="L28" s="14">
        <v>41019.599701166204</v>
      </c>
      <c r="M28" s="14">
        <v>45897.031000000003</v>
      </c>
      <c r="N28" s="14">
        <v>45608.896999999997</v>
      </c>
      <c r="O28" s="14">
        <v>47842.353999999999</v>
      </c>
      <c r="P28" s="14">
        <v>46668.178999999996</v>
      </c>
      <c r="Q28" s="14">
        <v>47544.898000000001</v>
      </c>
      <c r="R28" s="14">
        <v>50647.803999999996</v>
      </c>
      <c r="S28" s="14">
        <v>52010.288999999997</v>
      </c>
      <c r="T28" s="14">
        <v>50981.892</v>
      </c>
      <c r="U28" s="14">
        <v>41072.161999999997</v>
      </c>
    </row>
    <row r="29" spans="1:21" x14ac:dyDescent="0.35">
      <c r="A29" s="5" t="s">
        <v>17</v>
      </c>
      <c r="B29" s="14">
        <v>2027.6088683057014</v>
      </c>
      <c r="C29" s="14">
        <v>1670.5399440125898</v>
      </c>
      <c r="D29" s="14">
        <v>1909.9797677952686</v>
      </c>
      <c r="E29" s="14">
        <v>1776.837</v>
      </c>
      <c r="F29" s="14">
        <v>1363.5260000000001</v>
      </c>
      <c r="G29" s="14">
        <v>1096.5350000000001</v>
      </c>
      <c r="H29" s="14">
        <v>1169.9870000000001</v>
      </c>
      <c r="I29" s="14">
        <v>1123.9590000000001</v>
      </c>
      <c r="J29" s="14">
        <v>1281.5989999999999</v>
      </c>
      <c r="K29" s="14">
        <v>735.98500000000001</v>
      </c>
      <c r="L29" s="14">
        <v>860.25099999999998</v>
      </c>
      <c r="M29" s="14">
        <v>655.36500000000001</v>
      </c>
      <c r="N29" s="14">
        <v>1058.079</v>
      </c>
      <c r="O29" s="14">
        <v>629.40899999999999</v>
      </c>
      <c r="P29" s="14">
        <v>562.48400000000004</v>
      </c>
      <c r="Q29" s="14">
        <v>638.06100000000004</v>
      </c>
      <c r="R29" s="14">
        <v>503.48</v>
      </c>
      <c r="S29" s="14">
        <v>502.81599999999997</v>
      </c>
      <c r="T29" s="14">
        <v>393.726</v>
      </c>
      <c r="U29" s="14">
        <v>574.572</v>
      </c>
    </row>
    <row r="30" spans="1:21" x14ac:dyDescent="0.35">
      <c r="A30" s="5" t="s">
        <v>18</v>
      </c>
      <c r="B30" s="14">
        <v>18662.976297194582</v>
      </c>
      <c r="C30" s="14">
        <v>16120.015063749541</v>
      </c>
      <c r="D30" s="14">
        <v>16389.599999999999</v>
      </c>
      <c r="E30" s="14">
        <v>17341.620999999999</v>
      </c>
      <c r="F30" s="14">
        <v>18027.620999999999</v>
      </c>
      <c r="G30" s="14">
        <v>16100.271000000001</v>
      </c>
      <c r="H30" s="14">
        <v>16428.667000000001</v>
      </c>
      <c r="I30" s="14">
        <v>15896.609</v>
      </c>
      <c r="J30" s="14">
        <v>18891.256000000001</v>
      </c>
      <c r="K30" s="14">
        <v>15891.177</v>
      </c>
      <c r="L30" s="14">
        <v>15768.828</v>
      </c>
      <c r="M30" s="14">
        <v>12290.128000000001</v>
      </c>
      <c r="N30" s="14">
        <v>10822.812</v>
      </c>
      <c r="O30" s="14">
        <v>11174.837</v>
      </c>
      <c r="P30" s="14">
        <v>11967.526</v>
      </c>
      <c r="Q30" s="14">
        <v>11804.791999999999</v>
      </c>
      <c r="R30" s="14">
        <v>8842.8719999999994</v>
      </c>
      <c r="S30" s="14">
        <v>11863.147000000001</v>
      </c>
      <c r="T30" s="14">
        <v>15292.373</v>
      </c>
      <c r="U30" s="14">
        <v>13277.297</v>
      </c>
    </row>
    <row r="31" spans="1:21" x14ac:dyDescent="0.35">
      <c r="A31" s="5" t="s">
        <v>19</v>
      </c>
      <c r="B31" s="14">
        <v>14516.449763634897</v>
      </c>
      <c r="C31" s="14">
        <v>10153.891011217807</v>
      </c>
      <c r="D31" s="14">
        <v>8041.7120000000004</v>
      </c>
      <c r="E31" s="14">
        <v>8542.6910000000007</v>
      </c>
      <c r="F31" s="14">
        <v>8527.09</v>
      </c>
      <c r="G31" s="14">
        <v>7210.3190000000004</v>
      </c>
      <c r="H31" s="14">
        <v>5401.4030000000002</v>
      </c>
      <c r="I31" s="14">
        <v>4399.4110000000001</v>
      </c>
      <c r="J31" s="14">
        <v>3857.9879999999998</v>
      </c>
      <c r="K31" s="14">
        <v>5036.2753889668365</v>
      </c>
      <c r="L31" s="14">
        <v>5008.4669999999996</v>
      </c>
      <c r="M31" s="14">
        <v>4446.2849999999999</v>
      </c>
      <c r="N31" s="14">
        <v>9741.5529999999999</v>
      </c>
      <c r="O31" s="14">
        <v>5678.5829999999996</v>
      </c>
      <c r="P31" s="14">
        <v>5080.7510000000002</v>
      </c>
      <c r="Q31" s="14">
        <v>4560.41</v>
      </c>
      <c r="R31" s="14">
        <v>4804.8519999999999</v>
      </c>
      <c r="S31" s="14">
        <v>4072.8919999999998</v>
      </c>
      <c r="T31" s="14">
        <v>4364.93</v>
      </c>
      <c r="U31" s="14">
        <v>3817.489</v>
      </c>
    </row>
    <row r="32" spans="1:21" x14ac:dyDescent="0.35">
      <c r="A32" s="5" t="s">
        <v>20</v>
      </c>
      <c r="B32" s="14">
        <v>31079.582156272354</v>
      </c>
      <c r="C32" s="14">
        <v>33954.29817017194</v>
      </c>
      <c r="D32" s="14">
        <v>34026.641629341386</v>
      </c>
      <c r="E32" s="14">
        <v>33726.491999999998</v>
      </c>
      <c r="F32" s="14">
        <v>36618.864000000001</v>
      </c>
      <c r="G32" s="14">
        <v>50287.048000000003</v>
      </c>
      <c r="H32" s="14">
        <v>33536.440999999999</v>
      </c>
      <c r="I32" s="14">
        <v>42286.313999999998</v>
      </c>
      <c r="J32" s="14">
        <v>33752.095999999998</v>
      </c>
      <c r="K32" s="14">
        <v>24678.140372053564</v>
      </c>
      <c r="L32" s="14">
        <v>25178.648444323164</v>
      </c>
      <c r="M32" s="14">
        <v>22013.098000000002</v>
      </c>
      <c r="N32" s="14">
        <v>23337.562000000002</v>
      </c>
      <c r="O32" s="14">
        <v>20370.330999999998</v>
      </c>
      <c r="P32" s="14">
        <v>20326.982</v>
      </c>
      <c r="Q32" s="14">
        <v>24552.258999999998</v>
      </c>
      <c r="R32" s="14">
        <v>19404.753000000001</v>
      </c>
      <c r="S32" s="14">
        <v>16666.868999999999</v>
      </c>
      <c r="T32" s="14">
        <v>19243.621999999999</v>
      </c>
      <c r="U32" s="14">
        <v>18210.153999999999</v>
      </c>
    </row>
    <row r="33" spans="1:21" x14ac:dyDescent="0.35">
      <c r="A33" s="40" t="s">
        <v>7</v>
      </c>
      <c r="B33" s="34">
        <v>214597.56312102245</v>
      </c>
      <c r="C33" s="34">
        <v>203524.83028477282</v>
      </c>
      <c r="D33" s="34">
        <v>208407.09539428665</v>
      </c>
      <c r="E33" s="34">
        <v>215666.25311475407</v>
      </c>
      <c r="F33" s="34">
        <v>210392.15179568701</v>
      </c>
      <c r="G33" s="34">
        <v>223118.02299999999</v>
      </c>
      <c r="H33" s="34">
        <v>186395.26399999997</v>
      </c>
      <c r="I33" s="34">
        <v>219488.96000000002</v>
      </c>
      <c r="J33" s="34">
        <v>194343.285</v>
      </c>
      <c r="K33" s="34">
        <v>173381.71517565346</v>
      </c>
      <c r="L33" s="34">
        <v>162664.20114548938</v>
      </c>
      <c r="M33" s="34">
        <v>166320.25100000002</v>
      </c>
      <c r="N33" s="34">
        <v>168844.46099999998</v>
      </c>
      <c r="O33" s="34">
        <v>171657.28600000002</v>
      </c>
      <c r="P33" s="34">
        <v>168001.54499999998</v>
      </c>
      <c r="Q33" s="34">
        <v>170433.666</v>
      </c>
      <c r="R33" s="34">
        <v>172470.48600000003</v>
      </c>
      <c r="S33" s="34">
        <v>182292.94599999997</v>
      </c>
      <c r="T33" s="34">
        <v>179032.14099999997</v>
      </c>
      <c r="U33" s="34">
        <v>168666.34699999998</v>
      </c>
    </row>
    <row r="34" spans="1:21" x14ac:dyDescent="0.35">
      <c r="A34" s="10" t="s">
        <v>21</v>
      </c>
      <c r="B34" s="35">
        <v>529073.71094472648</v>
      </c>
      <c r="C34" s="35">
        <v>497989.72049084119</v>
      </c>
      <c r="D34" s="35">
        <v>385959</v>
      </c>
      <c r="E34" s="35">
        <v>412614</v>
      </c>
      <c r="F34" s="35">
        <v>389413</v>
      </c>
      <c r="G34" s="35">
        <v>409281</v>
      </c>
      <c r="H34" s="35">
        <v>314738.527</v>
      </c>
      <c r="I34" s="35">
        <v>346459.837</v>
      </c>
      <c r="J34" s="35">
        <v>358109.77100000001</v>
      </c>
      <c r="K34" s="35">
        <v>356794.71718442382</v>
      </c>
      <c r="L34" s="35">
        <v>338038.64600000001</v>
      </c>
      <c r="M34" s="35">
        <v>278499.76</v>
      </c>
      <c r="N34" s="35">
        <v>301165.21600000001</v>
      </c>
      <c r="O34" s="35">
        <v>280992.647</v>
      </c>
      <c r="P34" s="35">
        <v>281750.82500000001</v>
      </c>
      <c r="Q34" s="35">
        <v>247599.353</v>
      </c>
      <c r="R34" s="35">
        <v>341708.74900000001</v>
      </c>
      <c r="S34" s="35">
        <v>290615.02899999998</v>
      </c>
      <c r="T34" s="35">
        <v>278050.99599999998</v>
      </c>
      <c r="U34" s="35">
        <v>259667.15900000001</v>
      </c>
    </row>
    <row r="35" spans="1:21" x14ac:dyDescent="0.35">
      <c r="A35" s="33" t="s">
        <v>9</v>
      </c>
      <c r="B35" s="34">
        <v>743671.2740657489</v>
      </c>
      <c r="C35" s="34">
        <v>701514.55077561399</v>
      </c>
      <c r="D35" s="34">
        <v>594366.09539428668</v>
      </c>
      <c r="E35" s="34">
        <v>628280.2531147541</v>
      </c>
      <c r="F35" s="34">
        <v>599805.15179568704</v>
      </c>
      <c r="G35" s="34">
        <v>632399.02300000004</v>
      </c>
      <c r="H35" s="34">
        <v>501133.79099999997</v>
      </c>
      <c r="I35" s="34">
        <v>565948.79700000002</v>
      </c>
      <c r="J35" s="34">
        <v>552453.05599999998</v>
      </c>
      <c r="K35" s="34">
        <v>530176.43236007728</v>
      </c>
      <c r="L35" s="34">
        <v>500702.84714548942</v>
      </c>
      <c r="M35" s="34">
        <v>444820.01100000006</v>
      </c>
      <c r="N35" s="34">
        <v>470009.67700000003</v>
      </c>
      <c r="O35" s="34">
        <v>452649.93300000002</v>
      </c>
      <c r="P35" s="34">
        <v>449752.37</v>
      </c>
      <c r="Q35" s="34">
        <v>418033.01899999997</v>
      </c>
      <c r="R35" s="34">
        <v>514179.23500000004</v>
      </c>
      <c r="S35" s="34">
        <v>472907.97499999998</v>
      </c>
      <c r="T35" s="34">
        <v>457083.13699999999</v>
      </c>
      <c r="U35" s="34">
        <v>428333.50599999999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zoomScale="112" zoomScaleNormal="112" workbookViewId="0"/>
  </sheetViews>
  <sheetFormatPr defaultRowHeight="14.5" x14ac:dyDescent="0.35"/>
  <cols>
    <col min="1" max="1" width="16.1796875" customWidth="1"/>
    <col min="2" max="2" width="15.453125" bestFit="1" customWidth="1"/>
    <col min="3" max="21" width="10.81640625" bestFit="1" customWidth="1"/>
    <col min="23" max="23" width="9.81640625" bestFit="1" customWidth="1"/>
  </cols>
  <sheetData>
    <row r="1" spans="1:23" x14ac:dyDescent="0.35">
      <c r="A1" s="1" t="s">
        <v>24</v>
      </c>
    </row>
    <row r="2" spans="1:23" x14ac:dyDescent="0.35">
      <c r="A2" s="1" t="s">
        <v>12</v>
      </c>
    </row>
    <row r="4" spans="1:23" x14ac:dyDescent="0.35">
      <c r="A4" t="s">
        <v>23</v>
      </c>
      <c r="C4" t="s">
        <v>33</v>
      </c>
    </row>
    <row r="5" spans="1:23" ht="15" thickBot="1" x14ac:dyDescent="0.4">
      <c r="A5" s="6"/>
      <c r="B5" s="4">
        <v>2001</v>
      </c>
      <c r="C5" s="4">
        <v>2002</v>
      </c>
      <c r="D5" s="4">
        <v>2003</v>
      </c>
      <c r="E5" s="4">
        <v>2004</v>
      </c>
      <c r="F5" s="4">
        <v>2005</v>
      </c>
      <c r="G5" s="4">
        <v>2006</v>
      </c>
      <c r="H5" s="4">
        <v>2007</v>
      </c>
      <c r="I5" s="4">
        <v>2008</v>
      </c>
      <c r="J5" s="4">
        <v>2009</v>
      </c>
      <c r="K5" s="4">
        <v>2010</v>
      </c>
      <c r="L5" s="4">
        <v>2011</v>
      </c>
      <c r="M5" s="4">
        <v>2012</v>
      </c>
      <c r="N5" s="4">
        <v>2013</v>
      </c>
      <c r="O5" s="4">
        <v>2014</v>
      </c>
      <c r="P5" s="4">
        <v>2015</v>
      </c>
      <c r="Q5" s="4">
        <v>2016</v>
      </c>
      <c r="R5" s="4">
        <v>2017</v>
      </c>
      <c r="S5" s="4">
        <v>2018</v>
      </c>
      <c r="T5" s="4">
        <v>2019</v>
      </c>
      <c r="U5" s="4">
        <v>2020</v>
      </c>
    </row>
    <row r="6" spans="1:23" x14ac:dyDescent="0.35">
      <c r="A6" s="13" t="s">
        <v>30</v>
      </c>
      <c r="B6" s="14">
        <v>33322.039845902218</v>
      </c>
      <c r="C6" s="14">
        <v>12119.968297951627</v>
      </c>
      <c r="D6" s="14">
        <v>12711.120999999999</v>
      </c>
      <c r="E6" s="14">
        <v>8959.393</v>
      </c>
      <c r="F6" s="14">
        <v>9453.41</v>
      </c>
      <c r="G6" s="14">
        <v>13952.226000000001</v>
      </c>
      <c r="H6" s="14">
        <v>16630.87</v>
      </c>
      <c r="I6" s="14">
        <v>17762.196</v>
      </c>
      <c r="J6" s="14">
        <v>14735.822</v>
      </c>
      <c r="K6" s="14">
        <v>8465.2620000000006</v>
      </c>
      <c r="L6" s="14">
        <v>9453.2649999999994</v>
      </c>
      <c r="M6" s="14">
        <v>20212.234</v>
      </c>
      <c r="N6" s="14">
        <v>23748.704000000002</v>
      </c>
      <c r="O6" s="14">
        <v>33672.879000000001</v>
      </c>
      <c r="P6" s="14">
        <v>29032.915000000001</v>
      </c>
      <c r="Q6" s="14">
        <v>28579.151000000002</v>
      </c>
      <c r="R6" s="14">
        <v>28612.142</v>
      </c>
      <c r="S6" s="14">
        <v>31155.29</v>
      </c>
      <c r="T6" s="14">
        <v>24431.202000000001</v>
      </c>
      <c r="U6" s="14">
        <v>22352.121999999999</v>
      </c>
    </row>
    <row r="7" spans="1:23" x14ac:dyDescent="0.35">
      <c r="A7" s="13" t="s">
        <v>31</v>
      </c>
      <c r="B7" s="14">
        <v>18912.620368006286</v>
      </c>
      <c r="C7" s="14">
        <v>11572.069952777232</v>
      </c>
      <c r="D7" s="14">
        <v>10858.531000000001</v>
      </c>
      <c r="E7" s="14">
        <v>10518.546</v>
      </c>
      <c r="F7" s="14">
        <v>12797.097421605293</v>
      </c>
      <c r="G7" s="14">
        <v>11588.142</v>
      </c>
      <c r="H7" s="14">
        <v>10933.24</v>
      </c>
      <c r="I7" s="14">
        <v>20212.078000000001</v>
      </c>
      <c r="J7" s="14">
        <v>6519.7479999999996</v>
      </c>
      <c r="K7" s="14">
        <v>6109.0630000000001</v>
      </c>
      <c r="L7" s="14">
        <v>3925.9969999999998</v>
      </c>
      <c r="M7" s="14">
        <v>4714.3419999999996</v>
      </c>
      <c r="N7" s="14">
        <v>3298.8595329373652</v>
      </c>
      <c r="O7" s="14">
        <v>2324.9160000000002</v>
      </c>
      <c r="P7" s="14">
        <v>2711.5430000000001</v>
      </c>
      <c r="Q7" s="14">
        <v>4045.8960000000002</v>
      </c>
      <c r="R7" s="14">
        <v>5762.6760000000004</v>
      </c>
      <c r="S7" s="14">
        <v>6306.0379999999996</v>
      </c>
      <c r="T7" s="14">
        <v>5614.7359999999999</v>
      </c>
      <c r="U7" s="14">
        <v>7685.5389999999998</v>
      </c>
    </row>
    <row r="8" spans="1:23" x14ac:dyDescent="0.35">
      <c r="A8" s="5" t="s">
        <v>25</v>
      </c>
      <c r="B8" s="14">
        <v>30124.380947395493</v>
      </c>
      <c r="C8" s="14">
        <v>37910.214334530952</v>
      </c>
      <c r="D8" s="14">
        <v>41318.487999999998</v>
      </c>
      <c r="E8" s="14">
        <v>39704.942000000003</v>
      </c>
      <c r="F8" s="14">
        <v>42448.932000000001</v>
      </c>
      <c r="G8" s="14">
        <v>52581.254000000001</v>
      </c>
      <c r="H8" s="14">
        <v>28614.723999999998</v>
      </c>
      <c r="I8" s="14">
        <v>43022.521000000001</v>
      </c>
      <c r="J8" s="14">
        <v>34065.135999999999</v>
      </c>
      <c r="K8" s="14">
        <v>20985.752</v>
      </c>
      <c r="L8" s="14">
        <v>19159.407999999999</v>
      </c>
      <c r="M8" s="14">
        <v>28255.276000000002</v>
      </c>
      <c r="N8" s="14">
        <v>25768.26</v>
      </c>
      <c r="O8" s="14">
        <v>29633.420999999998</v>
      </c>
      <c r="P8" s="14">
        <v>26133.726999999999</v>
      </c>
      <c r="Q8" s="14">
        <v>24857.559000000001</v>
      </c>
      <c r="R8" s="14">
        <v>30269.489000000001</v>
      </c>
      <c r="S8" s="14">
        <v>41291.224000000002</v>
      </c>
      <c r="T8" s="14">
        <v>28609.232</v>
      </c>
      <c r="U8" s="14">
        <v>31040.846000000001</v>
      </c>
    </row>
    <row r="9" spans="1:23" x14ac:dyDescent="0.35">
      <c r="A9" s="5" t="s">
        <v>26</v>
      </c>
      <c r="B9" s="14">
        <v>30471.125419921362</v>
      </c>
      <c r="C9" s="14">
        <v>26672.231930680682</v>
      </c>
      <c r="D9" s="14">
        <v>23926.987370888986</v>
      </c>
      <c r="E9" s="14">
        <v>20824.137999999999</v>
      </c>
      <c r="F9" s="14">
        <v>18100.383325689651</v>
      </c>
      <c r="G9" s="14">
        <v>14126.489</v>
      </c>
      <c r="H9" s="14">
        <v>12218.405000000001</v>
      </c>
      <c r="I9" s="14">
        <v>14296.684999999999</v>
      </c>
      <c r="J9" s="14">
        <v>9005.9850000000006</v>
      </c>
      <c r="K9" s="14">
        <v>8744.2610000000004</v>
      </c>
      <c r="L9" s="14">
        <v>11934.903</v>
      </c>
      <c r="M9" s="14">
        <v>11056.563</v>
      </c>
      <c r="N9" s="14">
        <v>14784.707</v>
      </c>
      <c r="O9" s="14">
        <v>14990.793</v>
      </c>
      <c r="P9" s="14">
        <v>12515.475</v>
      </c>
      <c r="Q9" s="14">
        <v>13758.447</v>
      </c>
      <c r="R9" s="14">
        <v>13420.993</v>
      </c>
      <c r="S9" s="14">
        <v>15636.509</v>
      </c>
      <c r="T9" s="14">
        <v>15539.817999999999</v>
      </c>
      <c r="U9" s="14">
        <v>15086.728999999999</v>
      </c>
    </row>
    <row r="10" spans="1:23" x14ac:dyDescent="0.35">
      <c r="A10" s="5" t="s">
        <v>27</v>
      </c>
      <c r="B10" s="14">
        <v>34246.193589470451</v>
      </c>
      <c r="C10" s="14">
        <v>27935.624819845412</v>
      </c>
      <c r="D10" s="14">
        <v>27334.445023397664</v>
      </c>
      <c r="E10" s="14">
        <v>29395.143</v>
      </c>
      <c r="F10" s="14">
        <v>22981.289469997359</v>
      </c>
      <c r="G10" s="14">
        <v>26366.545999999998</v>
      </c>
      <c r="H10" s="14">
        <v>24707.23</v>
      </c>
      <c r="I10" s="14">
        <v>28578.483</v>
      </c>
      <c r="J10" s="14">
        <v>25426.550999999999</v>
      </c>
      <c r="K10" s="14">
        <v>24125.730046597382</v>
      </c>
      <c r="L10" s="14">
        <v>27897.669997215049</v>
      </c>
      <c r="M10" s="14">
        <v>28708.495999999999</v>
      </c>
      <c r="N10" s="14">
        <v>27207.382000000001</v>
      </c>
      <c r="O10" s="14">
        <v>30357.605</v>
      </c>
      <c r="P10" s="14">
        <v>27539.845000000001</v>
      </c>
      <c r="Q10" s="14">
        <v>30934.34</v>
      </c>
      <c r="R10" s="14">
        <v>25840.236000000001</v>
      </c>
      <c r="S10" s="14">
        <v>26011.822</v>
      </c>
      <c r="T10" s="14">
        <v>28275.13</v>
      </c>
      <c r="U10" s="14">
        <v>26725.89</v>
      </c>
    </row>
    <row r="11" spans="1:23" x14ac:dyDescent="0.35">
      <c r="A11" s="5" t="s">
        <v>28</v>
      </c>
      <c r="B11" s="14">
        <v>119755.86316423515</v>
      </c>
      <c r="C11" s="14">
        <v>111006.75919971577</v>
      </c>
      <c r="D11" s="14">
        <v>115827.175</v>
      </c>
      <c r="E11" s="14">
        <v>125742.03011475409</v>
      </c>
      <c r="F11" s="14">
        <v>126861.54700000001</v>
      </c>
      <c r="G11" s="14">
        <v>130043.734</v>
      </c>
      <c r="H11" s="14">
        <v>120854.905</v>
      </c>
      <c r="I11" s="14">
        <v>133591.27100000001</v>
      </c>
      <c r="J11" s="14">
        <v>125845.613</v>
      </c>
      <c r="K11" s="14">
        <v>119525.97212905604</v>
      </c>
      <c r="L11" s="14">
        <v>103672.22014827433</v>
      </c>
      <c r="M11" s="14">
        <v>98299.915999999997</v>
      </c>
      <c r="N11" s="14">
        <v>101084.11199999999</v>
      </c>
      <c r="O11" s="14">
        <v>96675.467000000004</v>
      </c>
      <c r="P11" s="14">
        <v>101812.49800000001</v>
      </c>
      <c r="Q11" s="14">
        <v>100883.32</v>
      </c>
      <c r="R11" s="14">
        <v>102939.768</v>
      </c>
      <c r="S11" s="14">
        <v>99353.391000000003</v>
      </c>
      <c r="T11" s="14">
        <v>106607.961</v>
      </c>
      <c r="U11" s="14">
        <v>95812.881999999998</v>
      </c>
    </row>
    <row r="12" spans="1:23" x14ac:dyDescent="0.35">
      <c r="A12" s="48" t="s">
        <v>7</v>
      </c>
      <c r="B12" s="34">
        <v>266832.22333493095</v>
      </c>
      <c r="C12" s="34">
        <v>227216.86853550168</v>
      </c>
      <c r="D12" s="34">
        <v>231976.74739428665</v>
      </c>
      <c r="E12" s="34">
        <v>235144.19211475409</v>
      </c>
      <c r="F12" s="34">
        <v>232642.6592172923</v>
      </c>
      <c r="G12" s="34">
        <v>248658.391</v>
      </c>
      <c r="H12" s="34">
        <v>213959.37400000001</v>
      </c>
      <c r="I12" s="34">
        <v>257463.23400000003</v>
      </c>
      <c r="J12" s="34">
        <v>215598.85499999998</v>
      </c>
      <c r="K12" s="34">
        <v>187956.04017565341</v>
      </c>
      <c r="L12" s="34">
        <v>176043.46314548937</v>
      </c>
      <c r="M12" s="34">
        <v>191246.82699999999</v>
      </c>
      <c r="N12" s="34">
        <v>195892.02453293736</v>
      </c>
      <c r="O12" s="34">
        <v>207655.08100000001</v>
      </c>
      <c r="P12" s="34">
        <v>199746.00300000003</v>
      </c>
      <c r="Q12" s="34">
        <v>203058.71299999999</v>
      </c>
      <c r="R12" s="34">
        <v>206845.304</v>
      </c>
      <c r="S12" s="34">
        <v>219754.274</v>
      </c>
      <c r="T12" s="34">
        <v>209078.079</v>
      </c>
      <c r="U12" s="34">
        <v>198704.008</v>
      </c>
      <c r="W12" s="63"/>
    </row>
    <row r="13" spans="1:23" x14ac:dyDescent="0.35">
      <c r="A13" s="49" t="s">
        <v>32</v>
      </c>
      <c r="B13" s="14">
        <v>181637.91472587149</v>
      </c>
      <c r="C13" s="14">
        <v>154854.86331499074</v>
      </c>
      <c r="D13" s="14">
        <v>159933.62810466197</v>
      </c>
      <c r="E13" s="14">
        <v>146082.82492921824</v>
      </c>
      <c r="F13" s="14">
        <v>157590</v>
      </c>
      <c r="G13" s="14">
        <v>156681.70000726648</v>
      </c>
      <c r="H13" s="14">
        <v>133315.82048659815</v>
      </c>
      <c r="I13" s="14">
        <v>115130.52224634049</v>
      </c>
      <c r="J13" s="14">
        <v>97510.337</v>
      </c>
      <c r="K13" s="14">
        <v>143097.33499999999</v>
      </c>
      <c r="L13" s="14">
        <v>149029.43400000001</v>
      </c>
      <c r="M13" s="14">
        <v>172158.23800000001</v>
      </c>
      <c r="N13" s="14">
        <v>204232.84099999999</v>
      </c>
      <c r="O13" s="14">
        <v>222038.261</v>
      </c>
      <c r="P13" s="14">
        <v>218846.54399999999</v>
      </c>
      <c r="Q13" s="14">
        <v>218865.408</v>
      </c>
      <c r="R13" s="14">
        <v>167326.37700000001</v>
      </c>
      <c r="S13" s="14">
        <v>173651.24299999999</v>
      </c>
      <c r="T13" s="14">
        <v>137031.48699999999</v>
      </c>
      <c r="U13" s="14">
        <v>106680.45674825815</v>
      </c>
      <c r="W13" s="63"/>
    </row>
    <row r="14" spans="1:23" x14ac:dyDescent="0.35">
      <c r="A14" s="49" t="s">
        <v>29</v>
      </c>
      <c r="B14" s="14">
        <v>529073.71094472648</v>
      </c>
      <c r="C14" s="14">
        <v>497989.72049084114</v>
      </c>
      <c r="D14" s="14">
        <v>385959</v>
      </c>
      <c r="E14" s="14">
        <v>412614</v>
      </c>
      <c r="F14" s="14">
        <v>389413</v>
      </c>
      <c r="G14" s="14">
        <v>409281</v>
      </c>
      <c r="H14" s="14">
        <v>314738.527</v>
      </c>
      <c r="I14" s="14">
        <v>346459.837</v>
      </c>
      <c r="J14" s="14">
        <v>358109.77100000001</v>
      </c>
      <c r="K14" s="14">
        <v>356794.71718442382</v>
      </c>
      <c r="L14" s="14">
        <v>338038.64600000001</v>
      </c>
      <c r="M14" s="14">
        <v>278499.76</v>
      </c>
      <c r="N14" s="14">
        <v>301165.21600000001</v>
      </c>
      <c r="O14" s="14">
        <v>280992.647</v>
      </c>
      <c r="P14" s="14">
        <v>281750.82500000001</v>
      </c>
      <c r="Q14" s="14">
        <v>247599.353</v>
      </c>
      <c r="R14" s="14">
        <v>341708.74900000001</v>
      </c>
      <c r="S14" s="14">
        <v>290615.02899999998</v>
      </c>
      <c r="T14" s="14">
        <v>278050.99599999998</v>
      </c>
      <c r="U14" s="14">
        <v>259667.15900000001</v>
      </c>
      <c r="W14" s="63"/>
    </row>
    <row r="15" spans="1:23" x14ac:dyDescent="0.35">
      <c r="A15" s="48" t="s">
        <v>9</v>
      </c>
      <c r="B15" s="34">
        <v>977543.84900552896</v>
      </c>
      <c r="C15" s="34">
        <v>880061.4523413335</v>
      </c>
      <c r="D15" s="34">
        <v>777869.37549894862</v>
      </c>
      <c r="E15" s="34">
        <v>793841.01704397239</v>
      </c>
      <c r="F15" s="34">
        <v>779645.65921729233</v>
      </c>
      <c r="G15" s="34">
        <v>814621.09100726643</v>
      </c>
      <c r="H15" s="34">
        <v>662013.72148659814</v>
      </c>
      <c r="I15" s="34">
        <v>719053.59324634052</v>
      </c>
      <c r="J15" s="34">
        <v>671218.96299999999</v>
      </c>
      <c r="K15" s="34">
        <v>687848.09236007719</v>
      </c>
      <c r="L15" s="34">
        <v>663111.54314548941</v>
      </c>
      <c r="M15" s="34">
        <v>641904.82499999995</v>
      </c>
      <c r="N15" s="34">
        <v>701290.08153293736</v>
      </c>
      <c r="O15" s="34">
        <v>710685.98900000006</v>
      </c>
      <c r="P15" s="34">
        <v>700343.37199999997</v>
      </c>
      <c r="Q15" s="34">
        <v>669523.47399999993</v>
      </c>
      <c r="R15" s="34">
        <v>715880.42999999993</v>
      </c>
      <c r="S15" s="34">
        <v>684020.54599999997</v>
      </c>
      <c r="T15" s="34">
        <v>624160.56199999992</v>
      </c>
      <c r="U15" s="34">
        <v>565051.62374825811</v>
      </c>
    </row>
    <row r="19" spans="1:21" x14ac:dyDescent="0.35">
      <c r="A19" t="s">
        <v>22</v>
      </c>
      <c r="D19" t="s">
        <v>68</v>
      </c>
    </row>
    <row r="21" spans="1:21" ht="15" thickBot="1" x14ac:dyDescent="0.4">
      <c r="A21" s="6"/>
      <c r="B21" s="4">
        <v>2001</v>
      </c>
      <c r="C21" s="4">
        <v>2002</v>
      </c>
      <c r="D21" s="4">
        <v>2003</v>
      </c>
      <c r="E21" s="4">
        <v>2004</v>
      </c>
      <c r="F21" s="4">
        <v>2005</v>
      </c>
      <c r="G21" s="4">
        <v>2006</v>
      </c>
      <c r="H21" s="4">
        <v>2007</v>
      </c>
      <c r="I21" s="4">
        <v>2008</v>
      </c>
      <c r="J21" s="4">
        <v>2009</v>
      </c>
      <c r="K21" s="4">
        <v>2010</v>
      </c>
      <c r="L21" s="4">
        <v>2011</v>
      </c>
      <c r="M21" s="4">
        <v>2012</v>
      </c>
      <c r="N21" s="4">
        <v>2013</v>
      </c>
      <c r="O21" s="4">
        <v>2014</v>
      </c>
      <c r="P21" s="4">
        <v>2015</v>
      </c>
      <c r="Q21" s="4">
        <v>2016</v>
      </c>
      <c r="R21" s="4">
        <v>2017</v>
      </c>
      <c r="S21" s="4">
        <v>2018</v>
      </c>
      <c r="T21" s="4">
        <v>2019</v>
      </c>
      <c r="U21" s="4">
        <v>2020</v>
      </c>
    </row>
    <row r="22" spans="1:21" x14ac:dyDescent="0.35">
      <c r="A22" s="5" t="s">
        <v>25</v>
      </c>
      <c r="B22" s="14">
        <v>30124.380947395497</v>
      </c>
      <c r="C22" s="14">
        <v>37910.214334530952</v>
      </c>
      <c r="D22" s="14">
        <v>41318.487999999998</v>
      </c>
      <c r="E22" s="14">
        <v>39704.942000000003</v>
      </c>
      <c r="F22" s="14">
        <v>42448.932000000001</v>
      </c>
      <c r="G22" s="14">
        <v>52581.254000000001</v>
      </c>
      <c r="H22" s="14">
        <v>28614.723999999998</v>
      </c>
      <c r="I22" s="14">
        <v>43022.521000000001</v>
      </c>
      <c r="J22" s="14">
        <v>34065.135999999999</v>
      </c>
      <c r="K22" s="14">
        <v>20985.752</v>
      </c>
      <c r="L22" s="14">
        <v>19159.407999999999</v>
      </c>
      <c r="M22" s="14">
        <v>28255.276000000002</v>
      </c>
      <c r="N22" s="14">
        <v>25768.26</v>
      </c>
      <c r="O22" s="14">
        <v>29633.420999999998</v>
      </c>
      <c r="P22" s="14">
        <v>26133.726999999999</v>
      </c>
      <c r="Q22" s="14">
        <v>24857.559000000001</v>
      </c>
      <c r="R22" s="14">
        <v>30269.489000000001</v>
      </c>
      <c r="S22" s="14">
        <v>41291.224000000002</v>
      </c>
      <c r="T22" s="14">
        <v>28609.232</v>
      </c>
      <c r="U22" s="14">
        <v>31040.846000000001</v>
      </c>
    </row>
    <row r="23" spans="1:21" x14ac:dyDescent="0.35">
      <c r="A23" s="5" t="s">
        <v>26</v>
      </c>
      <c r="B23" s="14">
        <v>30471.125419921362</v>
      </c>
      <c r="C23" s="14">
        <v>26672.231930680675</v>
      </c>
      <c r="D23" s="14">
        <v>23926.987370888986</v>
      </c>
      <c r="E23" s="14">
        <v>20824.137999999999</v>
      </c>
      <c r="F23" s="14">
        <v>18100.383325689651</v>
      </c>
      <c r="G23" s="14">
        <v>14126.489</v>
      </c>
      <c r="H23" s="14">
        <v>12218.405000000001</v>
      </c>
      <c r="I23" s="14">
        <v>14296.684999999999</v>
      </c>
      <c r="J23" s="14">
        <v>9005.9850000000006</v>
      </c>
      <c r="K23" s="14">
        <v>8744.2610000000004</v>
      </c>
      <c r="L23" s="14">
        <v>11934.903</v>
      </c>
      <c r="M23" s="14">
        <v>11056.563</v>
      </c>
      <c r="N23" s="14">
        <v>14784.707</v>
      </c>
      <c r="O23" s="14">
        <v>14990.793</v>
      </c>
      <c r="P23" s="14">
        <v>12515.475</v>
      </c>
      <c r="Q23" s="14">
        <v>13758.447</v>
      </c>
      <c r="R23" s="14">
        <v>13420.993</v>
      </c>
      <c r="S23" s="14">
        <v>15636.509</v>
      </c>
      <c r="T23" s="14">
        <v>15539.817999999999</v>
      </c>
      <c r="U23" s="14">
        <v>15086.728999999999</v>
      </c>
    </row>
    <row r="24" spans="1:21" x14ac:dyDescent="0.35">
      <c r="A24" s="5" t="s">
        <v>27</v>
      </c>
      <c r="B24" s="14">
        <v>34246.193589470444</v>
      </c>
      <c r="C24" s="14">
        <v>27935.624819845412</v>
      </c>
      <c r="D24" s="14">
        <v>27334.445023397664</v>
      </c>
      <c r="E24" s="14">
        <v>29395.143</v>
      </c>
      <c r="F24" s="14">
        <v>22981.289469997355</v>
      </c>
      <c r="G24" s="14">
        <v>26366.545999999998</v>
      </c>
      <c r="H24" s="14">
        <v>24707.23</v>
      </c>
      <c r="I24" s="14">
        <v>28578.483</v>
      </c>
      <c r="J24" s="14">
        <v>25426.550999999999</v>
      </c>
      <c r="K24" s="14">
        <v>24125.730046597382</v>
      </c>
      <c r="L24" s="14">
        <v>27897.669997215049</v>
      </c>
      <c r="M24" s="14">
        <v>28708.495999999999</v>
      </c>
      <c r="N24" s="14">
        <v>27207.382000000001</v>
      </c>
      <c r="O24" s="14">
        <v>30357.605</v>
      </c>
      <c r="P24" s="14">
        <v>27539.845000000001</v>
      </c>
      <c r="Q24" s="14">
        <v>30934.34</v>
      </c>
      <c r="R24" s="14">
        <v>25840.236000000001</v>
      </c>
      <c r="S24" s="14">
        <v>26011.822</v>
      </c>
      <c r="T24" s="14">
        <v>28275.13</v>
      </c>
      <c r="U24" s="14">
        <v>26725.89</v>
      </c>
    </row>
    <row r="25" spans="1:21" x14ac:dyDescent="0.35">
      <c r="A25" s="5" t="s">
        <v>28</v>
      </c>
      <c r="B25" s="14">
        <v>119755.86316423515</v>
      </c>
      <c r="C25" s="14">
        <v>111006.75919971579</v>
      </c>
      <c r="D25" s="14">
        <v>115827.175</v>
      </c>
      <c r="E25" s="14">
        <v>125742.03011475409</v>
      </c>
      <c r="F25" s="14">
        <v>126861.54700000001</v>
      </c>
      <c r="G25" s="14">
        <v>130043.734</v>
      </c>
      <c r="H25" s="14">
        <v>120854.905</v>
      </c>
      <c r="I25" s="14">
        <v>133591.27100000001</v>
      </c>
      <c r="J25" s="14">
        <v>125845.613</v>
      </c>
      <c r="K25" s="14">
        <v>119525.97212905604</v>
      </c>
      <c r="L25" s="14">
        <v>103672.22014827433</v>
      </c>
      <c r="M25" s="14">
        <v>98299.915999999997</v>
      </c>
      <c r="N25" s="14">
        <v>101084.11199999999</v>
      </c>
      <c r="O25" s="14">
        <v>96675.467000000004</v>
      </c>
      <c r="P25" s="14">
        <v>101812.49800000001</v>
      </c>
      <c r="Q25" s="14">
        <v>100883.32</v>
      </c>
      <c r="R25" s="14">
        <v>102939.768</v>
      </c>
      <c r="S25" s="14">
        <v>99353.391000000003</v>
      </c>
      <c r="T25" s="14">
        <v>106607.961</v>
      </c>
      <c r="U25" s="14">
        <v>95812.881999999998</v>
      </c>
    </row>
    <row r="26" spans="1:21" x14ac:dyDescent="0.35">
      <c r="A26" s="40" t="s">
        <v>7</v>
      </c>
      <c r="B26" s="34">
        <v>214597.56312102248</v>
      </c>
      <c r="C26" s="34">
        <v>203524.83028477285</v>
      </c>
      <c r="D26" s="34">
        <v>208407.09539428665</v>
      </c>
      <c r="E26" s="34">
        <v>215666.2531147541</v>
      </c>
      <c r="F26" s="34">
        <v>210392.15179568701</v>
      </c>
      <c r="G26" s="34">
        <v>223118.02299999999</v>
      </c>
      <c r="H26" s="34">
        <v>186395.264</v>
      </c>
      <c r="I26" s="34">
        <v>219488.96000000002</v>
      </c>
      <c r="J26" s="34">
        <v>194343.28499999997</v>
      </c>
      <c r="K26" s="34">
        <v>173381.71517565343</v>
      </c>
      <c r="L26" s="34">
        <v>162664.20114548938</v>
      </c>
      <c r="M26" s="34">
        <v>166320.25099999999</v>
      </c>
      <c r="N26" s="34">
        <v>168844.46100000001</v>
      </c>
      <c r="O26" s="34">
        <v>171657.28600000002</v>
      </c>
      <c r="P26" s="34">
        <v>168001.54499999998</v>
      </c>
      <c r="Q26" s="34">
        <v>170433.66600000003</v>
      </c>
      <c r="R26" s="34">
        <v>172470.486</v>
      </c>
      <c r="S26" s="34">
        <v>182292.946</v>
      </c>
      <c r="T26" s="34">
        <v>179032.141</v>
      </c>
      <c r="U26" s="34">
        <v>168666.34700000001</v>
      </c>
    </row>
    <row r="27" spans="1:21" x14ac:dyDescent="0.35">
      <c r="A27" s="10" t="s">
        <v>29</v>
      </c>
      <c r="B27" s="35">
        <v>529073.71094472648</v>
      </c>
      <c r="C27" s="35">
        <v>497989.72049084114</v>
      </c>
      <c r="D27" s="35">
        <v>385959</v>
      </c>
      <c r="E27" s="35">
        <v>412614</v>
      </c>
      <c r="F27" s="35">
        <v>389413</v>
      </c>
      <c r="G27" s="35">
        <v>409281</v>
      </c>
      <c r="H27" s="35">
        <v>314738.527</v>
      </c>
      <c r="I27" s="35">
        <v>346459.837</v>
      </c>
      <c r="J27" s="35">
        <v>358109.77100000001</v>
      </c>
      <c r="K27" s="35">
        <v>356794.71718442382</v>
      </c>
      <c r="L27" s="35">
        <v>338038.64600000001</v>
      </c>
      <c r="M27" s="35">
        <v>278499.76</v>
      </c>
      <c r="N27" s="35">
        <v>301165.21600000001</v>
      </c>
      <c r="O27" s="35">
        <v>280992.647</v>
      </c>
      <c r="P27" s="35">
        <v>281750.82500000001</v>
      </c>
      <c r="Q27" s="35">
        <v>247599.353</v>
      </c>
      <c r="R27" s="35">
        <v>341708.74900000001</v>
      </c>
      <c r="S27" s="35">
        <v>290615.02899999998</v>
      </c>
      <c r="T27" s="35">
        <v>278050.99599999998</v>
      </c>
      <c r="U27" s="35">
        <v>259667.15900000001</v>
      </c>
    </row>
    <row r="28" spans="1:21" x14ac:dyDescent="0.35">
      <c r="A28" s="33" t="s">
        <v>9</v>
      </c>
      <c r="B28" s="34">
        <v>743671.27406574902</v>
      </c>
      <c r="C28" s="34">
        <v>701514.55077561399</v>
      </c>
      <c r="D28" s="34">
        <v>594366.09539428668</v>
      </c>
      <c r="E28" s="34">
        <v>628280.2531147541</v>
      </c>
      <c r="F28" s="34">
        <v>599805.15179568704</v>
      </c>
      <c r="G28" s="34">
        <v>632399.02300000004</v>
      </c>
      <c r="H28" s="34">
        <v>501133.79099999997</v>
      </c>
      <c r="I28" s="34">
        <v>565948.79700000002</v>
      </c>
      <c r="J28" s="34">
        <v>552453.05599999998</v>
      </c>
      <c r="K28" s="34">
        <v>530176.43236007728</v>
      </c>
      <c r="L28" s="34">
        <v>500702.84714548942</v>
      </c>
      <c r="M28" s="34">
        <v>444820.011</v>
      </c>
      <c r="N28" s="34">
        <v>470009.67700000003</v>
      </c>
      <c r="O28" s="34">
        <v>452649.93300000002</v>
      </c>
      <c r="P28" s="34">
        <v>449752.37</v>
      </c>
      <c r="Q28" s="34">
        <v>418033.01900000003</v>
      </c>
      <c r="R28" s="34">
        <v>514179.23499999999</v>
      </c>
      <c r="S28" s="34">
        <v>472907.97499999998</v>
      </c>
      <c r="T28" s="34">
        <v>457083.13699999999</v>
      </c>
      <c r="U28" s="34">
        <v>428333.50600000005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opLeftCell="A23" workbookViewId="0">
      <selection activeCell="A29" sqref="A29:XFD57"/>
    </sheetView>
  </sheetViews>
  <sheetFormatPr defaultRowHeight="14.5" x14ac:dyDescent="0.35"/>
  <cols>
    <col min="1" max="1" width="15.453125" customWidth="1"/>
  </cols>
  <sheetData>
    <row r="1" spans="1:21" x14ac:dyDescent="0.35">
      <c r="A1" s="1" t="s">
        <v>35</v>
      </c>
    </row>
    <row r="2" spans="1:21" x14ac:dyDescent="0.35">
      <c r="A2" s="1" t="s">
        <v>12</v>
      </c>
    </row>
    <row r="4" spans="1:21" x14ac:dyDescent="0.35">
      <c r="A4" t="s">
        <v>23</v>
      </c>
      <c r="C4" t="s">
        <v>33</v>
      </c>
    </row>
    <row r="6" spans="1:21" ht="15" thickBot="1" x14ac:dyDescent="0.4">
      <c r="A6" s="6"/>
      <c r="B6" s="4">
        <v>2001</v>
      </c>
      <c r="C6" s="4">
        <v>2002</v>
      </c>
      <c r="D6" s="4">
        <v>2003</v>
      </c>
      <c r="E6" s="4">
        <v>2004</v>
      </c>
      <c r="F6" s="4">
        <v>2005</v>
      </c>
      <c r="G6" s="4">
        <v>2006</v>
      </c>
      <c r="H6" s="4">
        <v>2007</v>
      </c>
      <c r="I6" s="4">
        <v>2008</v>
      </c>
      <c r="J6" s="4">
        <v>2009</v>
      </c>
      <c r="K6" s="4">
        <v>2010</v>
      </c>
      <c r="L6" s="4">
        <v>2011</v>
      </c>
      <c r="M6" s="4">
        <v>2012</v>
      </c>
      <c r="N6" s="4">
        <v>2013</v>
      </c>
      <c r="O6" s="4">
        <v>2014</v>
      </c>
      <c r="P6" s="4">
        <v>2015</v>
      </c>
      <c r="Q6" s="4">
        <v>2016</v>
      </c>
      <c r="R6" s="4">
        <v>2017</v>
      </c>
      <c r="S6" s="4">
        <v>2018</v>
      </c>
      <c r="T6" s="4">
        <v>2019</v>
      </c>
      <c r="U6" s="4">
        <v>2020</v>
      </c>
    </row>
    <row r="7" spans="1:21" x14ac:dyDescent="0.35">
      <c r="A7" s="13" t="s">
        <v>36</v>
      </c>
      <c r="B7" s="14">
        <v>96537.974891030724</v>
      </c>
      <c r="C7" s="14">
        <v>92153.71887169157</v>
      </c>
      <c r="D7" s="14">
        <v>83421.075370888982</v>
      </c>
      <c r="E7" s="14">
        <v>71589.230929218233</v>
      </c>
      <c r="F7" s="14">
        <v>69133.31</v>
      </c>
      <c r="G7" s="14">
        <v>105440.76900726648</v>
      </c>
      <c r="H7" s="14">
        <v>64934.686999999998</v>
      </c>
      <c r="I7" s="14">
        <v>50219.103999999999</v>
      </c>
      <c r="J7" s="14">
        <v>47394.239000000001</v>
      </c>
      <c r="K7" s="14">
        <v>40788.235388966837</v>
      </c>
      <c r="L7" s="14">
        <v>51122.737000000001</v>
      </c>
      <c r="M7" s="14">
        <v>46906.87</v>
      </c>
      <c r="N7" s="14">
        <v>43528.597000000002</v>
      </c>
      <c r="O7" s="14">
        <v>46977.633000000002</v>
      </c>
      <c r="P7" s="14">
        <v>47429.374000000003</v>
      </c>
      <c r="Q7" s="14">
        <v>70533.956999999995</v>
      </c>
      <c r="R7" s="14">
        <v>49552.322999999997</v>
      </c>
      <c r="S7" s="14">
        <v>50814.084999999999</v>
      </c>
      <c r="T7" s="14">
        <v>40485.550000000003</v>
      </c>
      <c r="U7" s="14">
        <v>38469.306748258154</v>
      </c>
    </row>
    <row r="8" spans="1:21" x14ac:dyDescent="0.35">
      <c r="A8" s="5" t="s">
        <v>3</v>
      </c>
      <c r="B8" s="14">
        <v>164376.6790064013</v>
      </c>
      <c r="C8" s="14">
        <v>146114.24799955075</v>
      </c>
      <c r="D8" s="14">
        <v>122656.10362934139</v>
      </c>
      <c r="E8" s="14">
        <v>119872.41499999999</v>
      </c>
      <c r="F8" s="14">
        <v>129187.599</v>
      </c>
      <c r="G8" s="14">
        <v>141840.027</v>
      </c>
      <c r="H8" s="14">
        <v>115826.012</v>
      </c>
      <c r="I8" s="14">
        <v>127562.48</v>
      </c>
      <c r="J8" s="14">
        <v>159784.55600000001</v>
      </c>
      <c r="K8" s="14">
        <v>128753.37097111039</v>
      </c>
      <c r="L8" s="14">
        <v>116973.56314548939</v>
      </c>
      <c r="M8" s="14">
        <v>151617.36600000001</v>
      </c>
      <c r="N8" s="14">
        <v>140195.32399999999</v>
      </c>
      <c r="O8" s="14">
        <v>139514.628</v>
      </c>
      <c r="P8" s="14">
        <v>139217.28</v>
      </c>
      <c r="Q8" s="14">
        <v>70428.063999999998</v>
      </c>
      <c r="R8" s="14">
        <v>146817.321</v>
      </c>
      <c r="S8" s="14">
        <v>43012.968999999997</v>
      </c>
      <c r="T8" s="14">
        <v>159032.19500000001</v>
      </c>
      <c r="U8" s="14">
        <v>130793.992</v>
      </c>
    </row>
    <row r="9" spans="1:21" x14ac:dyDescent="0.35">
      <c r="A9" s="5" t="s">
        <v>4</v>
      </c>
      <c r="B9" s="14">
        <v>26569.58871646722</v>
      </c>
      <c r="C9" s="14">
        <v>23921.773570112713</v>
      </c>
      <c r="D9" s="14">
        <v>24721.956999999999</v>
      </c>
      <c r="E9" s="14">
        <v>26218.618999999999</v>
      </c>
      <c r="F9" s="14">
        <v>24536.994999999999</v>
      </c>
      <c r="G9" s="14">
        <v>23714.531999999999</v>
      </c>
      <c r="H9" s="14">
        <v>16516.912</v>
      </c>
      <c r="I9" s="14">
        <v>19357.232</v>
      </c>
      <c r="J9" s="14">
        <v>18642.809000000001</v>
      </c>
      <c r="K9" s="14">
        <v>26614.154999999999</v>
      </c>
      <c r="L9" s="14">
        <v>23317.757000000001</v>
      </c>
      <c r="M9" s="14">
        <v>23115.453000000001</v>
      </c>
      <c r="N9" s="14">
        <v>28935.019</v>
      </c>
      <c r="O9" s="14">
        <v>28769.673999999999</v>
      </c>
      <c r="P9" s="14">
        <v>22810.812000000002</v>
      </c>
      <c r="Q9" s="14">
        <v>21826.175999999999</v>
      </c>
      <c r="R9" s="14">
        <v>25380.47</v>
      </c>
      <c r="S9" s="14">
        <v>31806.677</v>
      </c>
      <c r="T9" s="14">
        <v>23566.877</v>
      </c>
      <c r="U9" s="14">
        <v>22003.4</v>
      </c>
    </row>
    <row r="10" spans="1:21" x14ac:dyDescent="0.35">
      <c r="A10" s="5" t="s">
        <v>5</v>
      </c>
      <c r="B10" s="14">
        <v>43774.409323036765</v>
      </c>
      <c r="C10" s="14">
        <v>38487.314442623479</v>
      </c>
      <c r="D10" s="14">
        <v>31573.157498718254</v>
      </c>
      <c r="E10" s="14">
        <v>30270.6421147541</v>
      </c>
      <c r="F10" s="14">
        <v>25794.23789160265</v>
      </c>
      <c r="G10" s="14">
        <v>57859.404999999999</v>
      </c>
      <c r="H10" s="14">
        <v>59892.921999999999</v>
      </c>
      <c r="I10" s="14">
        <v>74883.771999999997</v>
      </c>
      <c r="J10" s="14">
        <v>54544.298000000003</v>
      </c>
      <c r="K10" s="14">
        <v>35039.08</v>
      </c>
      <c r="L10" s="14">
        <v>40253.498</v>
      </c>
      <c r="M10" s="14">
        <v>47009.004999999997</v>
      </c>
      <c r="N10" s="14">
        <v>50656.457000000002</v>
      </c>
      <c r="O10" s="14">
        <v>69060.254000000001</v>
      </c>
      <c r="P10" s="14">
        <v>71706.865000000005</v>
      </c>
      <c r="Q10" s="14">
        <v>53814.932999999997</v>
      </c>
      <c r="R10" s="14">
        <v>58363.11</v>
      </c>
      <c r="S10" s="14">
        <v>81671.611000000004</v>
      </c>
      <c r="T10" s="14">
        <v>70197.675000000003</v>
      </c>
      <c r="U10" s="14">
        <v>79653.679999999993</v>
      </c>
    </row>
    <row r="11" spans="1:21" x14ac:dyDescent="0.35">
      <c r="A11" s="13" t="s">
        <v>6</v>
      </c>
      <c r="B11" s="14">
        <v>90265.534102197824</v>
      </c>
      <c r="C11" s="14">
        <v>60490.80256775389</v>
      </c>
      <c r="D11" s="14">
        <v>101833.08199999999</v>
      </c>
      <c r="E11" s="14">
        <v>101173.11</v>
      </c>
      <c r="F11" s="14">
        <v>116627.51732568964</v>
      </c>
      <c r="G11" s="14">
        <v>59126.358</v>
      </c>
      <c r="H11" s="14">
        <v>69848.883486598163</v>
      </c>
      <c r="I11" s="14">
        <v>102689.7922463405</v>
      </c>
      <c r="J11" s="14">
        <v>34689.656000000003</v>
      </c>
      <c r="K11" s="14">
        <v>36157.67</v>
      </c>
      <c r="L11" s="14">
        <v>27496.044999999998</v>
      </c>
      <c r="M11" s="14">
        <v>36281.275999999998</v>
      </c>
      <c r="N11" s="14">
        <v>35672.323532937364</v>
      </c>
      <c r="O11" s="14">
        <v>24324.077000000001</v>
      </c>
      <c r="P11" s="14">
        <v>25604.885999999999</v>
      </c>
      <c r="Q11" s="14">
        <v>93480.505000000005</v>
      </c>
      <c r="R11" s="14">
        <v>36276.896999999997</v>
      </c>
      <c r="S11" s="14">
        <v>128178.59699999999</v>
      </c>
      <c r="T11" s="14">
        <v>16101.789000000001</v>
      </c>
      <c r="U11" s="14">
        <v>17242.971000000001</v>
      </c>
    </row>
    <row r="12" spans="1:21" x14ac:dyDescent="0.35">
      <c r="A12" s="33" t="s">
        <v>7</v>
      </c>
      <c r="B12" s="34">
        <v>421524.18603913381</v>
      </c>
      <c r="C12" s="34">
        <v>361167.85745173239</v>
      </c>
      <c r="D12" s="34">
        <v>364205.37549894862</v>
      </c>
      <c r="E12" s="34">
        <v>349124.01704397233</v>
      </c>
      <c r="F12" s="34">
        <v>365279.65921729227</v>
      </c>
      <c r="G12" s="34">
        <v>387981.09100726654</v>
      </c>
      <c r="H12" s="34">
        <v>327019.41648659814</v>
      </c>
      <c r="I12" s="34">
        <v>374712.38024634047</v>
      </c>
      <c r="J12" s="34">
        <v>315055.55800000002</v>
      </c>
      <c r="K12" s="34">
        <v>267352.51136007719</v>
      </c>
      <c r="L12" s="34">
        <v>259163.60014548938</v>
      </c>
      <c r="M12" s="34">
        <v>304929.97000000003</v>
      </c>
      <c r="N12" s="34">
        <v>298987.72053293738</v>
      </c>
      <c r="O12" s="34">
        <v>308646.266</v>
      </c>
      <c r="P12" s="34">
        <v>306769.217</v>
      </c>
      <c r="Q12" s="34">
        <v>310083.63500000001</v>
      </c>
      <c r="R12" s="34">
        <v>316390.12099999998</v>
      </c>
      <c r="S12" s="34">
        <v>335483.93900000001</v>
      </c>
      <c r="T12" s="34">
        <v>309384.08600000001</v>
      </c>
      <c r="U12" s="34">
        <v>288163.34974825813</v>
      </c>
    </row>
    <row r="13" spans="1:21" x14ac:dyDescent="0.35">
      <c r="A13" s="50" t="s">
        <v>8</v>
      </c>
      <c r="B13" s="14">
        <v>556019.66296639526</v>
      </c>
      <c r="C13" s="14">
        <v>518893.59488960111</v>
      </c>
      <c r="D13" s="14">
        <v>413664</v>
      </c>
      <c r="E13" s="14">
        <v>444717</v>
      </c>
      <c r="F13" s="14">
        <v>414366</v>
      </c>
      <c r="G13" s="14">
        <v>426640</v>
      </c>
      <c r="H13" s="14">
        <v>334994.30499999999</v>
      </c>
      <c r="I13" s="14">
        <v>344341.21299999999</v>
      </c>
      <c r="J13" s="14">
        <v>356163.40500000003</v>
      </c>
      <c r="K13" s="14">
        <v>420495.58100000001</v>
      </c>
      <c r="L13" s="14">
        <v>403947.94300000003</v>
      </c>
      <c r="M13" s="14">
        <v>336974.85499999998</v>
      </c>
      <c r="N13" s="14">
        <v>402302.36099999998</v>
      </c>
      <c r="O13" s="14">
        <v>402039.723</v>
      </c>
      <c r="P13" s="14">
        <v>393574.15500000003</v>
      </c>
      <c r="Q13" s="14">
        <v>359439.83899999998</v>
      </c>
      <c r="R13" s="14">
        <v>399490.30900000001</v>
      </c>
      <c r="S13" s="14">
        <v>348536.60700000002</v>
      </c>
      <c r="T13" s="14">
        <v>314776.47600000002</v>
      </c>
      <c r="U13" s="14">
        <v>276888.27399999998</v>
      </c>
    </row>
    <row r="14" spans="1:21" x14ac:dyDescent="0.35">
      <c r="A14" s="33" t="s">
        <v>9</v>
      </c>
      <c r="B14" s="34">
        <v>977543.84900552907</v>
      </c>
      <c r="C14" s="34">
        <v>880061.4523413335</v>
      </c>
      <c r="D14" s="34">
        <v>777869.37549894862</v>
      </c>
      <c r="E14" s="34">
        <v>793841.01704397239</v>
      </c>
      <c r="F14" s="34">
        <v>779645.65921729221</v>
      </c>
      <c r="G14" s="34">
        <v>814621.09100726654</v>
      </c>
      <c r="H14" s="34">
        <v>662013.72148659814</v>
      </c>
      <c r="I14" s="34">
        <v>719053.59324634052</v>
      </c>
      <c r="J14" s="34">
        <v>671218.96299999999</v>
      </c>
      <c r="K14" s="34">
        <v>687848.09236007719</v>
      </c>
      <c r="L14" s="34">
        <v>663111.54314548941</v>
      </c>
      <c r="M14" s="34">
        <v>641904.82499999995</v>
      </c>
      <c r="N14" s="34">
        <v>701290.08153293736</v>
      </c>
      <c r="O14" s="34">
        <v>710685.98900000006</v>
      </c>
      <c r="P14" s="34">
        <v>700343.37199999997</v>
      </c>
      <c r="Q14" s="34">
        <v>669523.47399999993</v>
      </c>
      <c r="R14" s="34">
        <v>715880.42999999993</v>
      </c>
      <c r="S14" s="34">
        <v>684020.54600000009</v>
      </c>
      <c r="T14" s="34">
        <v>624160.56200000003</v>
      </c>
      <c r="U14" s="34">
        <v>565051.62374825811</v>
      </c>
    </row>
    <row r="17" spans="1:23" x14ac:dyDescent="0.35">
      <c r="A17" t="s">
        <v>22</v>
      </c>
      <c r="H17" t="s">
        <v>68</v>
      </c>
    </row>
    <row r="19" spans="1:23" ht="15" thickBot="1" x14ac:dyDescent="0.4">
      <c r="A19" s="6"/>
      <c r="B19" s="4">
        <v>2001</v>
      </c>
      <c r="C19" s="4">
        <v>2002</v>
      </c>
      <c r="D19" s="4">
        <v>2003</v>
      </c>
      <c r="E19" s="4">
        <v>2004</v>
      </c>
      <c r="F19" s="4">
        <v>2005</v>
      </c>
      <c r="G19" s="4">
        <v>2006</v>
      </c>
      <c r="H19" s="4">
        <v>2007</v>
      </c>
      <c r="I19" s="4">
        <v>2008</v>
      </c>
      <c r="J19" s="4">
        <v>2009</v>
      </c>
      <c r="K19" s="4">
        <v>2010</v>
      </c>
      <c r="L19" s="4">
        <v>2011</v>
      </c>
      <c r="M19" s="4">
        <v>2012</v>
      </c>
      <c r="N19" s="4">
        <v>2013</v>
      </c>
      <c r="O19" s="4">
        <v>2014</v>
      </c>
      <c r="P19" s="4">
        <v>2015</v>
      </c>
      <c r="Q19" s="4">
        <v>2016</v>
      </c>
      <c r="R19" s="4">
        <v>2017</v>
      </c>
      <c r="S19" s="4">
        <v>2018</v>
      </c>
      <c r="T19" s="4">
        <v>2019</v>
      </c>
      <c r="U19" s="4">
        <v>2020</v>
      </c>
    </row>
    <row r="20" spans="1:23" x14ac:dyDescent="0.35">
      <c r="A20" s="13" t="s">
        <v>36</v>
      </c>
      <c r="B20" s="14">
        <v>61885.040400486134</v>
      </c>
      <c r="C20" s="14">
        <v>62676.855160506566</v>
      </c>
      <c r="D20" s="14">
        <v>57885.095370888987</v>
      </c>
      <c r="E20" s="14">
        <v>52629.43</v>
      </c>
      <c r="F20" s="14">
        <v>51396.334000000003</v>
      </c>
      <c r="G20" s="14">
        <v>72710.597999999998</v>
      </c>
      <c r="H20" s="14">
        <v>46396.277999999998</v>
      </c>
      <c r="I20" s="14">
        <v>40157.254000000001</v>
      </c>
      <c r="J20" s="14">
        <v>37466.711000000003</v>
      </c>
      <c r="K20" s="14">
        <v>34013.428388966837</v>
      </c>
      <c r="L20" s="14">
        <v>37201.159</v>
      </c>
      <c r="M20" s="14">
        <v>34195.33</v>
      </c>
      <c r="N20" s="14">
        <v>31412.629000000001</v>
      </c>
      <c r="O20" s="14">
        <v>31518.751</v>
      </c>
      <c r="P20" s="14">
        <v>31407.260999999999</v>
      </c>
      <c r="Q20" s="14">
        <v>39835.088000000003</v>
      </c>
      <c r="R20" s="14">
        <v>31327.839</v>
      </c>
      <c r="S20" s="14">
        <v>35604.28</v>
      </c>
      <c r="T20" s="14">
        <v>30823.612000000001</v>
      </c>
      <c r="U20" s="14">
        <v>29982.544000000002</v>
      </c>
    </row>
    <row r="21" spans="1:23" x14ac:dyDescent="0.35">
      <c r="A21" s="5" t="s">
        <v>3</v>
      </c>
      <c r="B21" s="14">
        <v>51591.562353118294</v>
      </c>
      <c r="C21" s="14">
        <v>64795.78888698767</v>
      </c>
      <c r="D21" s="14">
        <v>58758.984629341387</v>
      </c>
      <c r="E21" s="14">
        <v>67938.853000000003</v>
      </c>
      <c r="F21" s="14">
        <v>68132.942999999999</v>
      </c>
      <c r="G21" s="14">
        <v>68138.558000000005</v>
      </c>
      <c r="H21" s="14">
        <v>58220.171999999999</v>
      </c>
      <c r="I21" s="14">
        <v>65897.429999999993</v>
      </c>
      <c r="J21" s="14">
        <v>78764.819000000003</v>
      </c>
      <c r="K21" s="14">
        <v>66803.374971110388</v>
      </c>
      <c r="L21" s="14">
        <v>54270.260145489367</v>
      </c>
      <c r="M21" s="14">
        <v>55372.029000000002</v>
      </c>
      <c r="N21" s="14">
        <v>53587.858</v>
      </c>
      <c r="O21" s="14">
        <v>58314.116999999998</v>
      </c>
      <c r="P21" s="14">
        <v>57903.421999999999</v>
      </c>
      <c r="Q21" s="14">
        <v>34185.701999999997</v>
      </c>
      <c r="R21" s="14">
        <v>56544.358999999997</v>
      </c>
      <c r="S21" s="14">
        <v>23924.718000000001</v>
      </c>
      <c r="T21" s="14">
        <v>72208.769</v>
      </c>
      <c r="U21" s="14">
        <v>52967.347999999998</v>
      </c>
    </row>
    <row r="22" spans="1:23" x14ac:dyDescent="0.35">
      <c r="A22" s="5" t="s">
        <v>4</v>
      </c>
      <c r="B22" s="14">
        <v>22637.945514043415</v>
      </c>
      <c r="C22" s="14">
        <v>19924.164786758702</v>
      </c>
      <c r="D22" s="14">
        <v>19009.638999999999</v>
      </c>
      <c r="E22" s="14">
        <v>21875.371999999999</v>
      </c>
      <c r="F22" s="14">
        <v>21132.774000000001</v>
      </c>
      <c r="G22" s="14">
        <v>20615.544999999998</v>
      </c>
      <c r="H22" s="14">
        <v>12389.581</v>
      </c>
      <c r="I22" s="14">
        <v>15083.813</v>
      </c>
      <c r="J22" s="14">
        <v>13959.130999999999</v>
      </c>
      <c r="K22" s="14">
        <v>22305.873</v>
      </c>
      <c r="L22" s="14">
        <v>21691.294000000002</v>
      </c>
      <c r="M22" s="14">
        <v>22472.502</v>
      </c>
      <c r="N22" s="14">
        <v>28534.669000000002</v>
      </c>
      <c r="O22" s="14">
        <v>22527.58</v>
      </c>
      <c r="P22" s="14">
        <v>20712.022000000001</v>
      </c>
      <c r="Q22" s="14">
        <v>19125.406999999999</v>
      </c>
      <c r="R22" s="14">
        <v>20901.417000000001</v>
      </c>
      <c r="S22" s="14">
        <v>24890.543000000001</v>
      </c>
      <c r="T22" s="14">
        <v>17779.863000000001</v>
      </c>
      <c r="U22" s="14">
        <v>17875.182000000001</v>
      </c>
    </row>
    <row r="23" spans="1:23" x14ac:dyDescent="0.35">
      <c r="A23" s="5" t="s">
        <v>5</v>
      </c>
      <c r="B23" s="14">
        <v>29853.79589427057</v>
      </c>
      <c r="C23" s="14">
        <v>24888.174306951343</v>
      </c>
      <c r="D23" s="14">
        <v>23066.02539405628</v>
      </c>
      <c r="E23" s="14">
        <v>22963.1411147541</v>
      </c>
      <c r="F23" s="14">
        <v>17968.082469997356</v>
      </c>
      <c r="G23" s="14">
        <v>30408.121999999999</v>
      </c>
      <c r="H23" s="14">
        <v>28087.025000000001</v>
      </c>
      <c r="I23" s="14">
        <v>54721.084999999999</v>
      </c>
      <c r="J23" s="14">
        <v>36255.728999999999</v>
      </c>
      <c r="K23" s="14">
        <v>28011.530999999999</v>
      </c>
      <c r="L23" s="14">
        <v>32282.859</v>
      </c>
      <c r="M23" s="14">
        <v>36837.411</v>
      </c>
      <c r="N23" s="14">
        <v>33875.868999999999</v>
      </c>
      <c r="O23" s="14">
        <v>43748.607000000004</v>
      </c>
      <c r="P23" s="14">
        <v>42559.351999999999</v>
      </c>
      <c r="Q23" s="14">
        <v>36981.112000000001</v>
      </c>
      <c r="R23" s="14">
        <v>40584.264999999999</v>
      </c>
      <c r="S23" s="14">
        <v>50560.936000000002</v>
      </c>
      <c r="T23" s="14">
        <v>44206.707999999999</v>
      </c>
      <c r="U23" s="14">
        <v>52033.523999999998</v>
      </c>
    </row>
    <row r="24" spans="1:23" x14ac:dyDescent="0.35">
      <c r="A24" s="13" t="s">
        <v>6</v>
      </c>
      <c r="B24" s="14">
        <v>50772.9431170315</v>
      </c>
      <c r="C24" s="14">
        <v>33306.910541875484</v>
      </c>
      <c r="D24" s="14">
        <v>51796.351000000002</v>
      </c>
      <c r="E24" s="14">
        <v>52557.457000000002</v>
      </c>
      <c r="F24" s="14">
        <v>54121.018325689649</v>
      </c>
      <c r="G24" s="14">
        <v>33807.199999999997</v>
      </c>
      <c r="H24" s="14">
        <v>43552.212</v>
      </c>
      <c r="I24" s="14">
        <v>54159.15</v>
      </c>
      <c r="J24" s="14">
        <v>29843.260999999999</v>
      </c>
      <c r="K24" s="14">
        <v>25018.583999999999</v>
      </c>
      <c r="L24" s="14">
        <v>19861.749</v>
      </c>
      <c r="M24" s="14">
        <v>20128.938999999998</v>
      </c>
      <c r="N24" s="14">
        <v>23663.356</v>
      </c>
      <c r="O24" s="14">
        <v>17627.561000000002</v>
      </c>
      <c r="P24" s="14">
        <v>17809.412</v>
      </c>
      <c r="Q24" s="14">
        <v>42084.307000000001</v>
      </c>
      <c r="R24" s="14">
        <v>24414.506000000001</v>
      </c>
      <c r="S24" s="14">
        <v>48649.989000000001</v>
      </c>
      <c r="T24" s="14">
        <v>15450.259</v>
      </c>
      <c r="U24" s="14">
        <v>16648.531999999999</v>
      </c>
    </row>
    <row r="25" spans="1:23" x14ac:dyDescent="0.35">
      <c r="A25" s="33" t="s">
        <v>7</v>
      </c>
      <c r="B25" s="34">
        <v>216741.28727894992</v>
      </c>
      <c r="C25" s="34">
        <v>205591.89368307978</v>
      </c>
      <c r="D25" s="34">
        <v>210516.09539428665</v>
      </c>
      <c r="E25" s="34">
        <v>217964.2531147541</v>
      </c>
      <c r="F25" s="34">
        <v>212751.15179568701</v>
      </c>
      <c r="G25" s="34">
        <v>225680.02299999999</v>
      </c>
      <c r="H25" s="34">
        <v>188645.26800000001</v>
      </c>
      <c r="I25" s="34">
        <v>230018.73199999999</v>
      </c>
      <c r="J25" s="34">
        <v>196289.65099999998</v>
      </c>
      <c r="K25" s="34">
        <v>176152.79136007722</v>
      </c>
      <c r="L25" s="34">
        <v>165307.32114548938</v>
      </c>
      <c r="M25" s="34">
        <v>169006.21100000001</v>
      </c>
      <c r="N25" s="34">
        <v>171074.38099999999</v>
      </c>
      <c r="O25" s="34">
        <v>173736.61599999998</v>
      </c>
      <c r="P25" s="34">
        <v>170391.46899999998</v>
      </c>
      <c r="Q25" s="34">
        <v>172211.61600000001</v>
      </c>
      <c r="R25" s="34">
        <v>173772.386</v>
      </c>
      <c r="S25" s="34">
        <v>183630.46600000001</v>
      </c>
      <c r="T25" s="34">
        <v>180469.21099999998</v>
      </c>
      <c r="U25" s="34">
        <v>169507.13</v>
      </c>
    </row>
    <row r="26" spans="1:23" x14ac:dyDescent="0.35">
      <c r="A26" s="50" t="s">
        <v>8</v>
      </c>
      <c r="B26" s="14">
        <v>526929.98678679904</v>
      </c>
      <c r="C26" s="14">
        <v>495922.65709253418</v>
      </c>
      <c r="D26" s="14">
        <v>383850</v>
      </c>
      <c r="E26" s="14">
        <v>410316</v>
      </c>
      <c r="F26" s="14">
        <v>387054</v>
      </c>
      <c r="G26" s="14">
        <v>406719</v>
      </c>
      <c r="H26" s="14">
        <v>312488.52299999999</v>
      </c>
      <c r="I26" s="14">
        <v>335930.065</v>
      </c>
      <c r="J26" s="14">
        <v>356163.40500000003</v>
      </c>
      <c r="K26" s="14">
        <v>354023.641</v>
      </c>
      <c r="L26" s="14">
        <v>335395.52600000001</v>
      </c>
      <c r="M26" s="14">
        <v>275813.8</v>
      </c>
      <c r="N26" s="14">
        <v>298935.29599999997</v>
      </c>
      <c r="O26" s="14">
        <v>278913.31699999998</v>
      </c>
      <c r="P26" s="14">
        <v>279360.90100000001</v>
      </c>
      <c r="Q26" s="14">
        <v>245821.40299999999</v>
      </c>
      <c r="R26" s="14">
        <v>340406.84899999999</v>
      </c>
      <c r="S26" s="14">
        <v>289277.50900000002</v>
      </c>
      <c r="T26" s="14">
        <v>276613.92599999998</v>
      </c>
      <c r="U26" s="14">
        <v>258826.37599999999</v>
      </c>
      <c r="W26" t="s">
        <v>37</v>
      </c>
    </row>
    <row r="27" spans="1:23" x14ac:dyDescent="0.35">
      <c r="A27" s="33" t="s">
        <v>9</v>
      </c>
      <c r="B27" s="34">
        <v>743671.27406574902</v>
      </c>
      <c r="C27" s="34">
        <v>701514.55077561399</v>
      </c>
      <c r="D27" s="34">
        <v>594366.09539428668</v>
      </c>
      <c r="E27" s="34">
        <v>628280.2531147541</v>
      </c>
      <c r="F27" s="34">
        <v>599805.15179568704</v>
      </c>
      <c r="G27" s="34">
        <v>632399.02300000004</v>
      </c>
      <c r="H27" s="34">
        <v>501133.79099999997</v>
      </c>
      <c r="I27" s="34">
        <v>565948.79700000002</v>
      </c>
      <c r="J27" s="34">
        <v>552453.05599999998</v>
      </c>
      <c r="K27" s="34">
        <v>530176.43236007728</v>
      </c>
      <c r="L27" s="34">
        <v>500702.84714548942</v>
      </c>
      <c r="M27" s="34">
        <v>444820.011</v>
      </c>
      <c r="N27" s="34">
        <v>470009.67699999997</v>
      </c>
      <c r="O27" s="34">
        <v>452649.93299999996</v>
      </c>
      <c r="P27" s="34">
        <v>449752.37</v>
      </c>
      <c r="Q27" s="34">
        <v>418033.01899999997</v>
      </c>
      <c r="R27" s="34">
        <v>514179.23499999999</v>
      </c>
      <c r="S27" s="34">
        <v>472907.97500000003</v>
      </c>
      <c r="T27" s="34">
        <v>457083.13699999999</v>
      </c>
      <c r="U27" s="34">
        <v>428333.50599999999</v>
      </c>
    </row>
    <row r="28" spans="1:23" ht="16.5" customHeight="1" x14ac:dyDescent="0.35"/>
  </sheetData>
  <hyperlinks>
    <hyperlink ref="A12" location="_ftn1" display="_ftn1"/>
    <hyperlink ref="A25" location="_ftn1" display="_ftn1"/>
    <hyperlink ref="W26" location="_ftnref1" display="_ftnref1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workbookViewId="0"/>
  </sheetViews>
  <sheetFormatPr defaultRowHeight="14.5" x14ac:dyDescent="0.35"/>
  <cols>
    <col min="1" max="1" width="16.26953125" customWidth="1"/>
  </cols>
  <sheetData>
    <row r="1" spans="1:21" x14ac:dyDescent="0.35">
      <c r="A1" s="1" t="s">
        <v>38</v>
      </c>
    </row>
    <row r="2" spans="1:21" x14ac:dyDescent="0.35">
      <c r="A2" s="1" t="s">
        <v>12</v>
      </c>
    </row>
    <row r="4" spans="1:21" x14ac:dyDescent="0.35">
      <c r="A4" t="s">
        <v>23</v>
      </c>
      <c r="C4" t="s">
        <v>33</v>
      </c>
    </row>
    <row r="6" spans="1:21" ht="15" thickBot="1" x14ac:dyDescent="0.4">
      <c r="A6" s="20"/>
      <c r="B6" s="4">
        <v>2001</v>
      </c>
      <c r="C6" s="4">
        <v>2002</v>
      </c>
      <c r="D6" s="4">
        <v>2003</v>
      </c>
      <c r="E6" s="4">
        <v>2004</v>
      </c>
      <c r="F6" s="4">
        <v>2005</v>
      </c>
      <c r="G6" s="4">
        <v>2006</v>
      </c>
      <c r="H6" s="4">
        <v>2007</v>
      </c>
      <c r="I6" s="4">
        <v>2008</v>
      </c>
      <c r="J6" s="4">
        <v>2009</v>
      </c>
      <c r="K6" s="4">
        <v>2010</v>
      </c>
      <c r="L6" s="4">
        <v>2011</v>
      </c>
      <c r="M6" s="4">
        <v>2012</v>
      </c>
      <c r="N6" s="4">
        <v>2013</v>
      </c>
      <c r="O6" s="4">
        <v>2014</v>
      </c>
      <c r="P6" s="4">
        <v>2015</v>
      </c>
      <c r="Q6" s="4">
        <v>2016</v>
      </c>
      <c r="R6" s="4">
        <v>2017</v>
      </c>
      <c r="S6" s="4">
        <v>2018</v>
      </c>
      <c r="T6" s="4">
        <v>2019</v>
      </c>
      <c r="U6" s="4">
        <v>2020</v>
      </c>
    </row>
    <row r="7" spans="1:21" x14ac:dyDescent="0.35">
      <c r="A7" s="13" t="s">
        <v>5</v>
      </c>
      <c r="B7" s="52">
        <v>63.725957779634911</v>
      </c>
      <c r="C7" s="52">
        <v>56.872588615449111</v>
      </c>
      <c r="D7" s="52">
        <v>59.808648117406051</v>
      </c>
      <c r="E7" s="52">
        <v>57.333070565624617</v>
      </c>
      <c r="F7" s="52">
        <v>55.572526473042011</v>
      </c>
      <c r="G7" s="52">
        <v>61.548204836203055</v>
      </c>
      <c r="H7" s="52">
        <v>57.706544220103645</v>
      </c>
      <c r="I7" s="52">
        <v>50.086798751845045</v>
      </c>
      <c r="J7" s="52">
        <v>54.935441016928721</v>
      </c>
      <c r="K7" s="52">
        <v>59.96783698897962</v>
      </c>
      <c r="L7" s="52">
        <v>58.309365227068888</v>
      </c>
      <c r="M7" s="52">
        <v>48.772717407770969</v>
      </c>
      <c r="N7" s="52">
        <v>56.172583165706726</v>
      </c>
      <c r="O7" s="52">
        <v>60.283119284643277</v>
      </c>
      <c r="P7" s="52">
        <v>62.278068378762221</v>
      </c>
      <c r="Q7" s="52">
        <v>75.494447913659357</v>
      </c>
      <c r="R7" s="52">
        <v>83.584008126415597</v>
      </c>
      <c r="S7" s="52">
        <v>76.684692677996438</v>
      </c>
      <c r="T7" s="52">
        <v>78.744898949074084</v>
      </c>
      <c r="U7" s="52">
        <v>70.141308414411753</v>
      </c>
    </row>
    <row r="8" spans="1:21" x14ac:dyDescent="0.35">
      <c r="A8" s="13" t="s">
        <v>14</v>
      </c>
      <c r="B8" s="52">
        <v>30.428810704887081</v>
      </c>
      <c r="C8" s="52">
        <v>35.06689198121358</v>
      </c>
      <c r="D8" s="52">
        <v>33.787676320586847</v>
      </c>
      <c r="E8" s="52">
        <v>33.700618512044578</v>
      </c>
      <c r="F8" s="52">
        <v>33.979045551442624</v>
      </c>
      <c r="G8" s="52">
        <v>35.734203593177945</v>
      </c>
      <c r="H8" s="52">
        <v>38.537466271604266</v>
      </c>
      <c r="I8" s="52">
        <v>37.922812116752645</v>
      </c>
      <c r="J8" s="52">
        <v>34.36113840670037</v>
      </c>
      <c r="K8" s="52">
        <v>33.514123854603746</v>
      </c>
      <c r="L8" s="52">
        <v>32.300700842831723</v>
      </c>
      <c r="M8" s="52">
        <v>31.199621958779936</v>
      </c>
      <c r="N8" s="52">
        <v>31.718475662400159</v>
      </c>
      <c r="O8" s="52">
        <v>32.416719970324252</v>
      </c>
      <c r="P8" s="52">
        <v>35.536544276744323</v>
      </c>
      <c r="Q8" s="52">
        <v>37.696808714338744</v>
      </c>
      <c r="R8" s="52">
        <v>36.993821409466229</v>
      </c>
      <c r="S8" s="52">
        <v>36.31894353946911</v>
      </c>
      <c r="T8" s="52">
        <v>37.926170333192381</v>
      </c>
      <c r="U8" s="52">
        <v>38.108338141355752</v>
      </c>
    </row>
    <row r="9" spans="1:21" x14ac:dyDescent="0.35">
      <c r="A9" s="13" t="s">
        <v>15</v>
      </c>
      <c r="B9" s="52">
        <v>64.82332707842518</v>
      </c>
      <c r="C9" s="52">
        <v>58.17156404465937</v>
      </c>
      <c r="D9" s="52">
        <v>51.491192490645744</v>
      </c>
      <c r="E9" s="52">
        <v>47.941678579427219</v>
      </c>
      <c r="F9" s="52">
        <v>45.525433201848344</v>
      </c>
      <c r="G9" s="52">
        <v>44.691582147761359</v>
      </c>
      <c r="H9" s="52">
        <v>54.095254650367124</v>
      </c>
      <c r="I9" s="52">
        <v>52.77493181146324</v>
      </c>
      <c r="J9" s="52">
        <v>52.730875112102218</v>
      </c>
      <c r="K9" s="52">
        <v>55.568395068701186</v>
      </c>
      <c r="L9" s="52">
        <v>61.728030284931606</v>
      </c>
      <c r="M9" s="52">
        <v>67.429386122406925</v>
      </c>
      <c r="N9" s="52">
        <v>66.377771539402644</v>
      </c>
      <c r="O9" s="52">
        <v>70.083646738580683</v>
      </c>
      <c r="P9" s="52">
        <v>93.480851953198481</v>
      </c>
      <c r="Q9" s="52">
        <v>89.502520025947391</v>
      </c>
      <c r="R9" s="52">
        <v>82.640211912344427</v>
      </c>
      <c r="S9" s="52">
        <v>81.390710895846212</v>
      </c>
      <c r="T9" s="52">
        <v>83.017619696713723</v>
      </c>
      <c r="U9" s="52">
        <v>74.123398675597628</v>
      </c>
    </row>
    <row r="10" spans="1:21" x14ac:dyDescent="0.35">
      <c r="A10" s="5" t="s">
        <v>16</v>
      </c>
      <c r="B10" s="52">
        <v>13.455001069711306</v>
      </c>
      <c r="C10" s="52">
        <v>14.709628080239952</v>
      </c>
      <c r="D10" s="52">
        <v>11.885049629670553</v>
      </c>
      <c r="E10" s="52">
        <v>11.613392551627399</v>
      </c>
      <c r="F10" s="52">
        <v>11.994982473836764</v>
      </c>
      <c r="G10" s="52">
        <v>12.516817535080591</v>
      </c>
      <c r="H10" s="52">
        <v>13.491773971487884</v>
      </c>
      <c r="I10" s="52">
        <v>12.582178840464444</v>
      </c>
      <c r="J10" s="52">
        <v>13.827215222822662</v>
      </c>
      <c r="K10" s="52">
        <v>13.997058328494932</v>
      </c>
      <c r="L10" s="52">
        <v>18.671575212583079</v>
      </c>
      <c r="M10" s="52">
        <v>18.775995697887051</v>
      </c>
      <c r="N10" s="52">
        <v>19.537368085414446</v>
      </c>
      <c r="O10" s="52">
        <v>16.917719580815803</v>
      </c>
      <c r="P10" s="52">
        <v>17.517156752076364</v>
      </c>
      <c r="Q10" s="52">
        <v>17.836078405838453</v>
      </c>
      <c r="R10" s="52">
        <v>16.98782376356753</v>
      </c>
      <c r="S10" s="52">
        <v>13.816835303198504</v>
      </c>
      <c r="T10" s="52">
        <v>14.591902948336612</v>
      </c>
      <c r="U10" s="52">
        <v>14.974815435671646</v>
      </c>
    </row>
    <row r="11" spans="1:21" x14ac:dyDescent="0.35">
      <c r="A11" s="5" t="s">
        <v>17</v>
      </c>
      <c r="B11" s="52">
        <v>48.186098707938271</v>
      </c>
      <c r="C11" s="52">
        <v>37.537980398181048</v>
      </c>
      <c r="D11" s="52">
        <v>54.101189823348122</v>
      </c>
      <c r="E11" s="52">
        <v>47.640688431683259</v>
      </c>
      <c r="F11" s="52">
        <v>49.899732786632363</v>
      </c>
      <c r="G11" s="52">
        <v>53.737417507451411</v>
      </c>
      <c r="H11" s="52">
        <v>67.016941230314558</v>
      </c>
      <c r="I11" s="52">
        <v>72.267676692952989</v>
      </c>
      <c r="J11" s="52">
        <v>64.577124888346333</v>
      </c>
      <c r="K11" s="52">
        <v>91.197222313210403</v>
      </c>
      <c r="L11" s="52">
        <v>70.381790829393182</v>
      </c>
      <c r="M11" s="52">
        <v>82.040304032314594</v>
      </c>
      <c r="N11" s="52">
        <v>64.527481542247742</v>
      </c>
      <c r="O11" s="52">
        <v>85.226040421464631</v>
      </c>
      <c r="P11" s="52">
        <v>98.443045718065193</v>
      </c>
      <c r="Q11" s="52">
        <v>82.437469255969702</v>
      </c>
      <c r="R11" s="52">
        <v>85.850914398243546</v>
      </c>
      <c r="S11" s="52">
        <v>96.094891301163727</v>
      </c>
      <c r="T11" s="52">
        <v>118.89252452040165</v>
      </c>
      <c r="U11" s="52">
        <v>80.430109156681908</v>
      </c>
    </row>
    <row r="12" spans="1:21" x14ac:dyDescent="0.35">
      <c r="A12" s="5" t="s">
        <v>18</v>
      </c>
      <c r="B12" s="52">
        <v>19.048980341454264</v>
      </c>
      <c r="C12" s="52">
        <v>25.170164350692726</v>
      </c>
      <c r="D12" s="52">
        <v>24.691756903160524</v>
      </c>
      <c r="E12" s="52">
        <v>26.926647669426167</v>
      </c>
      <c r="F12" s="52">
        <v>28.250215056135165</v>
      </c>
      <c r="G12" s="52">
        <v>32.037961542524805</v>
      </c>
      <c r="H12" s="52">
        <v>30.142719127770267</v>
      </c>
      <c r="I12" s="52">
        <v>30.570372671037919</v>
      </c>
      <c r="J12" s="52">
        <v>27.997221019860909</v>
      </c>
      <c r="K12" s="52">
        <v>30.408060795291622</v>
      </c>
      <c r="L12" s="52">
        <v>33.314312409910272</v>
      </c>
      <c r="M12" s="52">
        <v>39.036485786916806</v>
      </c>
      <c r="N12" s="52">
        <v>36.130574064686535</v>
      </c>
      <c r="O12" s="52">
        <v>35.339901647874328</v>
      </c>
      <c r="P12" s="52">
        <v>33.947362127751497</v>
      </c>
      <c r="Q12" s="52">
        <v>33.408145827210596</v>
      </c>
      <c r="R12" s="52">
        <v>34.103928139495409</v>
      </c>
      <c r="S12" s="52">
        <v>30.480647545703594</v>
      </c>
      <c r="T12" s="52">
        <v>37.979659542407347</v>
      </c>
      <c r="U12" s="52">
        <v>34.001085280321547</v>
      </c>
    </row>
    <row r="13" spans="1:21" x14ac:dyDescent="0.35">
      <c r="A13" s="5" t="s">
        <v>19</v>
      </c>
      <c r="B13" s="52">
        <v>18.147925372381966</v>
      </c>
      <c r="C13" s="52">
        <v>23.695931861309248</v>
      </c>
      <c r="D13" s="52">
        <v>23.801654452615747</v>
      </c>
      <c r="E13" s="52">
        <v>25.760858425616028</v>
      </c>
      <c r="F13" s="52">
        <v>23.010104132704875</v>
      </c>
      <c r="G13" s="52">
        <v>24.572358709138619</v>
      </c>
      <c r="H13" s="52">
        <v>22.381541799885703</v>
      </c>
      <c r="I13" s="52">
        <v>17.537157059907276</v>
      </c>
      <c r="J13" s="52">
        <v>17.369256344637627</v>
      </c>
      <c r="K13" s="52">
        <v>20.078157792160013</v>
      </c>
      <c r="L13" s="52">
        <v>33.682371139075741</v>
      </c>
      <c r="M13" s="52">
        <v>26.652455634961846</v>
      </c>
      <c r="N13" s="52">
        <v>13.530227172921455</v>
      </c>
      <c r="O13" s="52">
        <v>18.927860606116585</v>
      </c>
      <c r="P13" s="52">
        <v>26.08336397655253</v>
      </c>
      <c r="Q13" s="52">
        <v>24.614140187424098</v>
      </c>
      <c r="R13" s="52">
        <v>23.890266319429266</v>
      </c>
      <c r="S13" s="52">
        <v>17.574212245090717</v>
      </c>
      <c r="T13" s="52">
        <v>19.427220014893045</v>
      </c>
      <c r="U13" s="52">
        <v>22.411073697718642</v>
      </c>
    </row>
    <row r="14" spans="1:21" x14ac:dyDescent="0.35">
      <c r="A14" s="5" t="s">
        <v>20</v>
      </c>
      <c r="B14" s="52">
        <v>31.362488911805265</v>
      </c>
      <c r="C14" s="52">
        <v>30.254597871022593</v>
      </c>
      <c r="D14" s="52">
        <v>30.252391628882169</v>
      </c>
      <c r="E14" s="52">
        <v>30.948946304489564</v>
      </c>
      <c r="F14" s="52">
        <v>32.039583189701865</v>
      </c>
      <c r="G14" s="52">
        <v>27.053024573821599</v>
      </c>
      <c r="H14" s="52">
        <v>32.765551922686704</v>
      </c>
      <c r="I14" s="52">
        <v>30.595249863852377</v>
      </c>
      <c r="J14" s="52">
        <v>34.799965763290174</v>
      </c>
      <c r="K14" s="52">
        <v>41.495558999549893</v>
      </c>
      <c r="L14" s="52">
        <v>46.604592304962047</v>
      </c>
      <c r="M14" s="52">
        <v>42.859041525432488</v>
      </c>
      <c r="N14" s="52">
        <v>39.305828692089406</v>
      </c>
      <c r="O14" s="52">
        <v>41.668013614993015</v>
      </c>
      <c r="P14" s="52">
        <v>42.484769956533533</v>
      </c>
      <c r="Q14" s="52">
        <v>38.705789819297365</v>
      </c>
      <c r="R14" s="52">
        <v>41.913235595480231</v>
      </c>
      <c r="S14" s="52">
        <v>43.271149664321705</v>
      </c>
      <c r="T14" s="52">
        <v>40.132265859840835</v>
      </c>
      <c r="U14" s="52">
        <v>41.462884151710753</v>
      </c>
    </row>
    <row r="15" spans="1:21" x14ac:dyDescent="0.35">
      <c r="A15" s="5" t="s">
        <v>67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>
        <v>44.995096059539605</v>
      </c>
      <c r="Q15" s="52">
        <v>45.000266937162991</v>
      </c>
      <c r="R15" s="52">
        <v>44.994563853809481</v>
      </c>
      <c r="S15" s="52">
        <v>45.019748653500898</v>
      </c>
      <c r="T15" s="52">
        <v>46.143512115580755</v>
      </c>
      <c r="U15" s="52">
        <v>46.211014197580376</v>
      </c>
    </row>
    <row r="16" spans="1:21" x14ac:dyDescent="0.35">
      <c r="A16" s="40" t="s">
        <v>39</v>
      </c>
      <c r="B16" s="53">
        <v>31.576174748762917</v>
      </c>
      <c r="C16" s="53">
        <v>32.209564496969122</v>
      </c>
      <c r="D16" s="53">
        <v>31.532888887208177</v>
      </c>
      <c r="E16" s="53">
        <v>30.910808107277678</v>
      </c>
      <c r="F16" s="53">
        <v>29.191800088808503</v>
      </c>
      <c r="G16" s="53">
        <v>29.657740365576483</v>
      </c>
      <c r="H16" s="53">
        <v>32.592047123861931</v>
      </c>
      <c r="I16" s="53">
        <v>30.564057157768787</v>
      </c>
      <c r="J16" s="53">
        <v>32.425469049916799</v>
      </c>
      <c r="K16" s="53">
        <v>34.529382476534387</v>
      </c>
      <c r="L16" s="53">
        <v>38.956419496998045</v>
      </c>
      <c r="M16" s="53">
        <v>36.602620340467134</v>
      </c>
      <c r="N16" s="53">
        <v>37.449339846740507</v>
      </c>
      <c r="O16" s="53">
        <v>39.440301487253279</v>
      </c>
      <c r="P16" s="53">
        <v>43.324381314403574</v>
      </c>
      <c r="Q16" s="53">
        <v>44.583637245844258</v>
      </c>
      <c r="R16" s="53">
        <v>46.718450035491259</v>
      </c>
      <c r="S16" s="53">
        <v>44.471353490034964</v>
      </c>
      <c r="T16" s="53">
        <v>44.725764866052742</v>
      </c>
      <c r="U16" s="53">
        <v>44.323851786623251</v>
      </c>
    </row>
    <row r="17" spans="1:33" x14ac:dyDescent="0.35">
      <c r="A17" s="5" t="s">
        <v>66</v>
      </c>
      <c r="B17" s="52">
        <v>0.79075589543935598</v>
      </c>
      <c r="C17" s="52">
        <v>0.94705438130019226</v>
      </c>
      <c r="D17" s="52">
        <v>0.88060279547859932</v>
      </c>
      <c r="E17" s="52">
        <v>0.82449802061508204</v>
      </c>
      <c r="F17" s="52">
        <v>0.81069230281109206</v>
      </c>
      <c r="G17" s="52">
        <v>1.106121518926348</v>
      </c>
      <c r="H17" s="52">
        <v>1.0498453933610217</v>
      </c>
      <c r="I17" s="52">
        <v>1.0258530726308253</v>
      </c>
      <c r="J17" s="52">
        <v>0.89936105953566747</v>
      </c>
      <c r="K17" s="52">
        <v>1.3590329966662202</v>
      </c>
      <c r="L17" s="52">
        <v>1.821049659223694</v>
      </c>
      <c r="M17" s="52">
        <v>1.7444126025499866</v>
      </c>
      <c r="N17" s="52">
        <v>2.3516198357148643</v>
      </c>
      <c r="O17" s="52">
        <v>2.3391193826725205</v>
      </c>
      <c r="P17" s="52">
        <v>2.187573955931422</v>
      </c>
      <c r="Q17" s="52">
        <v>2.3924155250700925</v>
      </c>
      <c r="R17" s="52">
        <v>2.066691493595179</v>
      </c>
      <c r="S17" s="52">
        <v>2.1802550529396445</v>
      </c>
      <c r="T17" s="52">
        <v>2.2994204244459522</v>
      </c>
      <c r="U17" s="52">
        <v>2.2864544025678133</v>
      </c>
    </row>
    <row r="18" spans="1:33" x14ac:dyDescent="0.35">
      <c r="A18" s="10" t="s">
        <v>21</v>
      </c>
      <c r="B18" s="52">
        <v>4.1414887186904581</v>
      </c>
      <c r="C18" s="52">
        <v>5.1754244755553431</v>
      </c>
      <c r="D18" s="52">
        <v>4.7330700929373331</v>
      </c>
      <c r="E18" s="52">
        <v>4.3941138691367723</v>
      </c>
      <c r="F18" s="52">
        <v>4.4900350013995425</v>
      </c>
      <c r="G18" s="52">
        <v>5.8895160048963913</v>
      </c>
      <c r="H18" s="52">
        <v>6.2024119468539043</v>
      </c>
      <c r="I18" s="52">
        <v>5.9410869029531979</v>
      </c>
      <c r="J18" s="52">
        <v>6.1542302904658808</v>
      </c>
      <c r="K18" s="52">
        <v>7.8294068422433263</v>
      </c>
      <c r="L18" s="52">
        <v>8.5957864119477048</v>
      </c>
      <c r="M18" s="52">
        <v>9.2279145949712849</v>
      </c>
      <c r="N18" s="52">
        <v>10.629637255319684</v>
      </c>
      <c r="O18" s="52">
        <v>9.6123049084626047</v>
      </c>
      <c r="P18" s="52">
        <v>10.760444090980036</v>
      </c>
      <c r="Q18" s="52">
        <v>11.409403804055982</v>
      </c>
      <c r="R18" s="52">
        <v>9.3902746399975854</v>
      </c>
      <c r="S18" s="52">
        <v>10.278401672062182</v>
      </c>
      <c r="T18" s="52">
        <v>11.219186569646382</v>
      </c>
      <c r="U18" s="52">
        <v>10.973359168611692</v>
      </c>
    </row>
    <row r="19" spans="1:33" x14ac:dyDescent="0.35">
      <c r="A19" s="33" t="s">
        <v>40</v>
      </c>
      <c r="B19" s="53">
        <v>11.007511305717324</v>
      </c>
      <c r="C19" s="53">
        <v>11.41115830030691</v>
      </c>
      <c r="D19" s="53">
        <v>11.933245211056065</v>
      </c>
      <c r="E19" s="53">
        <v>11.5917604437543</v>
      </c>
      <c r="F19" s="53">
        <v>11.117220877881286</v>
      </c>
      <c r="G19" s="53">
        <v>12.224606151169697</v>
      </c>
      <c r="H19" s="53">
        <v>13.693784140369244</v>
      </c>
      <c r="I19" s="53">
        <v>13.970552535099406</v>
      </c>
      <c r="J19" s="53">
        <v>13.829288967808854</v>
      </c>
      <c r="K19" s="53">
        <v>13.779163023452039</v>
      </c>
      <c r="L19" s="53">
        <v>15.133383069156213</v>
      </c>
      <c r="M19" s="53">
        <v>15.376768666601002</v>
      </c>
      <c r="N19" s="53">
        <v>15.710448914259372</v>
      </c>
      <c r="O19" s="53">
        <v>16.055388985584742</v>
      </c>
      <c r="P19" s="53">
        <v>17.369164164803433</v>
      </c>
      <c r="Q19" s="53">
        <v>18.523135456188648</v>
      </c>
      <c r="R19" s="53">
        <v>18.464037353277</v>
      </c>
      <c r="S19" s="53">
        <v>19.207656958304291</v>
      </c>
      <c r="T19" s="53">
        <v>20.484754690412494</v>
      </c>
      <c r="U19" s="53">
        <v>21.061204852500321</v>
      </c>
    </row>
    <row r="22" spans="1:33" x14ac:dyDescent="0.35">
      <c r="A22" t="s">
        <v>22</v>
      </c>
      <c r="D22" t="s">
        <v>34</v>
      </c>
    </row>
    <row r="24" spans="1:33" ht="15" thickBot="1" x14ac:dyDescent="0.4">
      <c r="A24" s="20"/>
      <c r="B24" s="4">
        <v>2001</v>
      </c>
      <c r="C24" s="4">
        <v>2002</v>
      </c>
      <c r="D24" s="4">
        <v>2003</v>
      </c>
      <c r="E24" s="4">
        <v>2004</v>
      </c>
      <c r="F24" s="4">
        <v>2005</v>
      </c>
      <c r="G24" s="4">
        <v>2006</v>
      </c>
      <c r="H24" s="4">
        <v>2007</v>
      </c>
      <c r="I24" s="4">
        <v>2008</v>
      </c>
      <c r="J24" s="4">
        <v>2009</v>
      </c>
      <c r="K24" s="4">
        <v>2010</v>
      </c>
      <c r="L24" s="4">
        <v>2011</v>
      </c>
      <c r="M24" s="4">
        <v>2012</v>
      </c>
      <c r="N24" s="4">
        <v>2013</v>
      </c>
      <c r="O24" s="4">
        <v>2014</v>
      </c>
      <c r="P24" s="4">
        <v>2015</v>
      </c>
      <c r="Q24" s="4">
        <v>2016</v>
      </c>
      <c r="R24" s="4">
        <v>2017</v>
      </c>
      <c r="S24" s="4">
        <v>2018</v>
      </c>
      <c r="T24" s="4">
        <v>2019</v>
      </c>
      <c r="U24" s="4">
        <v>2020</v>
      </c>
    </row>
    <row r="25" spans="1:33" x14ac:dyDescent="0.35">
      <c r="A25" s="13" t="s">
        <v>5</v>
      </c>
      <c r="B25" s="52">
        <v>71.564156819113151</v>
      </c>
      <c r="C25" s="52">
        <v>61.552691469133116</v>
      </c>
      <c r="D25" s="52">
        <v>63.846553835853911</v>
      </c>
      <c r="E25" s="52">
        <v>60.579206488110749</v>
      </c>
      <c r="F25" s="52">
        <v>63.007427804324323</v>
      </c>
      <c r="G25" s="52">
        <v>72.498467729590516</v>
      </c>
      <c r="H25" s="52">
        <v>72.982835111907349</v>
      </c>
      <c r="I25" s="52">
        <v>55.48412740695867</v>
      </c>
      <c r="J25" s="52">
        <v>58.973712113917038</v>
      </c>
      <c r="K25" s="52">
        <v>66.228522400496502</v>
      </c>
      <c r="L25" s="52">
        <v>62.258006825090057</v>
      </c>
      <c r="M25" s="52">
        <v>53.432022233079152</v>
      </c>
      <c r="N25" s="52">
        <v>61.861662940662377</v>
      </c>
      <c r="O25" s="52">
        <v>66.046363485042434</v>
      </c>
      <c r="P25" s="52">
        <v>69.553808291734555</v>
      </c>
      <c r="Q25" s="52">
        <v>81.969179292026269</v>
      </c>
      <c r="R25" s="52">
        <v>90.280153051426808</v>
      </c>
      <c r="S25" s="52">
        <v>82.43985143976316</v>
      </c>
      <c r="T25" s="52">
        <v>87.201924059821351</v>
      </c>
      <c r="U25" s="52">
        <v>75.287957362415696</v>
      </c>
    </row>
    <row r="26" spans="1:33" x14ac:dyDescent="0.35">
      <c r="A26" s="13" t="s">
        <v>14</v>
      </c>
      <c r="B26" s="52">
        <v>29.722897171327851</v>
      </c>
      <c r="C26" s="52">
        <v>34.740171663730933</v>
      </c>
      <c r="D26" s="52">
        <v>33.328011782866106</v>
      </c>
      <c r="E26" s="52">
        <v>33.443208020981189</v>
      </c>
      <c r="F26" s="52">
        <v>33.645901483695113</v>
      </c>
      <c r="G26" s="52">
        <v>35.929495927665045</v>
      </c>
      <c r="H26" s="52">
        <v>38.647498458736926</v>
      </c>
      <c r="I26" s="52">
        <v>38.169905487241444</v>
      </c>
      <c r="J26" s="52">
        <v>34.631200863431395</v>
      </c>
      <c r="K26" s="52">
        <v>33.877300620097955</v>
      </c>
      <c r="L26" s="52">
        <v>33.693063520142381</v>
      </c>
      <c r="M26" s="52">
        <v>32.951400757010745</v>
      </c>
      <c r="N26" s="52">
        <v>32.821204423862277</v>
      </c>
      <c r="O26" s="52">
        <v>33.419263339673599</v>
      </c>
      <c r="P26" s="52">
        <v>36.179769194917675</v>
      </c>
      <c r="Q26" s="52">
        <v>36.676429705176197</v>
      </c>
      <c r="R26" s="52">
        <v>36.226759142941418</v>
      </c>
      <c r="S26" s="52">
        <v>34.27554002195874</v>
      </c>
      <c r="T26" s="52">
        <v>36.164583187888717</v>
      </c>
      <c r="U26" s="52">
        <v>37.41208718826288</v>
      </c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</row>
    <row r="27" spans="1:33" x14ac:dyDescent="0.35">
      <c r="A27" s="13" t="s">
        <v>15</v>
      </c>
      <c r="B27" s="52">
        <v>66.981860397166031</v>
      </c>
      <c r="C27" s="52">
        <v>59.708913974822011</v>
      </c>
      <c r="D27" s="52">
        <v>53.059709829850583</v>
      </c>
      <c r="E27" s="52">
        <v>48.472391877643439</v>
      </c>
      <c r="F27" s="52">
        <v>52.391094302955416</v>
      </c>
      <c r="G27" s="52">
        <v>48.345321097212761</v>
      </c>
      <c r="H27" s="52">
        <v>54.121963600216489</v>
      </c>
      <c r="I27" s="52">
        <v>52.739326052014903</v>
      </c>
      <c r="J27" s="52">
        <v>52.943527091232568</v>
      </c>
      <c r="K27" s="52">
        <v>55.492723392882375</v>
      </c>
      <c r="L27" s="52">
        <v>62.071825584902406</v>
      </c>
      <c r="M27" s="52">
        <v>67.851111153268135</v>
      </c>
      <c r="N27" s="52">
        <v>67.215653679107561</v>
      </c>
      <c r="O27" s="52">
        <v>70.939391201182971</v>
      </c>
      <c r="P27" s="52">
        <v>94.342889729352791</v>
      </c>
      <c r="Q27" s="52">
        <v>90.705116200497514</v>
      </c>
      <c r="R27" s="52">
        <v>82.941580150429346</v>
      </c>
      <c r="S27" s="52">
        <v>81.530186666721946</v>
      </c>
      <c r="T27" s="52">
        <v>83.242905251732637</v>
      </c>
      <c r="U27" s="52">
        <v>74.215304478335412</v>
      </c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</row>
    <row r="28" spans="1:33" x14ac:dyDescent="0.35">
      <c r="A28" s="5" t="s">
        <v>16</v>
      </c>
      <c r="B28" s="52">
        <v>15.598796782098395</v>
      </c>
      <c r="C28" s="52">
        <v>15.555671323405852</v>
      </c>
      <c r="D28" s="52">
        <v>12.668396394349038</v>
      </c>
      <c r="E28" s="52">
        <v>11.986231603736652</v>
      </c>
      <c r="F28" s="52">
        <v>12.153610003295784</v>
      </c>
      <c r="G28" s="52">
        <v>12.946618706667531</v>
      </c>
      <c r="H28" s="52">
        <v>13.899908791544695</v>
      </c>
      <c r="I28" s="52">
        <v>13.998390157008163</v>
      </c>
      <c r="J28" s="52">
        <v>14.231311970464233</v>
      </c>
      <c r="K28" s="52">
        <v>14.206068499203607</v>
      </c>
      <c r="L28" s="52">
        <v>19.109645284464204</v>
      </c>
      <c r="M28" s="52">
        <v>21.514114932619496</v>
      </c>
      <c r="N28" s="52">
        <v>20.458639900894777</v>
      </c>
      <c r="O28" s="52">
        <v>17.269405263796173</v>
      </c>
      <c r="P28" s="52">
        <v>17.536788825636414</v>
      </c>
      <c r="Q28" s="52">
        <v>18.486526146296494</v>
      </c>
      <c r="R28" s="52">
        <v>17.409718296967032</v>
      </c>
      <c r="S28" s="52">
        <v>14.394305711318005</v>
      </c>
      <c r="T28" s="52">
        <v>15.16277583421188</v>
      </c>
      <c r="U28" s="52">
        <v>15.383631375431369</v>
      </c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</row>
    <row r="29" spans="1:33" x14ac:dyDescent="0.35">
      <c r="A29" s="5" t="s">
        <v>17</v>
      </c>
      <c r="B29" s="52">
        <v>53.376531716286578</v>
      </c>
      <c r="C29" s="52">
        <v>54.91042849227442</v>
      </c>
      <c r="D29" s="52">
        <v>61.163475116204523</v>
      </c>
      <c r="E29" s="52">
        <v>66.868260847787397</v>
      </c>
      <c r="F29" s="52">
        <v>68.988783492210629</v>
      </c>
      <c r="G29" s="52">
        <v>74.21742124054407</v>
      </c>
      <c r="H29" s="52">
        <v>83.256480627562524</v>
      </c>
      <c r="I29" s="52">
        <v>81.09014652669714</v>
      </c>
      <c r="J29" s="52">
        <v>67.281575594238134</v>
      </c>
      <c r="K29" s="52">
        <v>93.720660067800296</v>
      </c>
      <c r="L29" s="52">
        <v>87.884815013292638</v>
      </c>
      <c r="M29" s="52">
        <v>94.594615214422504</v>
      </c>
      <c r="N29" s="52">
        <v>70.388884005825659</v>
      </c>
      <c r="O29" s="52">
        <v>102.6216657213354</v>
      </c>
      <c r="P29" s="52">
        <v>109.30799809416801</v>
      </c>
      <c r="Q29" s="52">
        <v>106.10270804829005</v>
      </c>
      <c r="R29" s="52">
        <v>117.00365456423293</v>
      </c>
      <c r="S29" s="52">
        <v>122.08640934258258</v>
      </c>
      <c r="T29" s="52">
        <v>137.71760056485982</v>
      </c>
      <c r="U29" s="52">
        <v>95.096872106541909</v>
      </c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</row>
    <row r="30" spans="1:33" x14ac:dyDescent="0.35">
      <c r="A30" s="5" t="s">
        <v>18</v>
      </c>
      <c r="B30" s="52">
        <v>25.257283472187044</v>
      </c>
      <c r="C30" s="52">
        <v>28.673584919280756</v>
      </c>
      <c r="D30" s="52">
        <v>28.955130082491337</v>
      </c>
      <c r="E30" s="52">
        <v>26.989633783370081</v>
      </c>
      <c r="F30" s="52">
        <v>28.384887834063072</v>
      </c>
      <c r="G30" s="52">
        <v>32.919197447049186</v>
      </c>
      <c r="H30" s="52">
        <v>31.6854069779368</v>
      </c>
      <c r="I30" s="52">
        <v>33.066800598794366</v>
      </c>
      <c r="J30" s="52">
        <v>29.274125553113038</v>
      </c>
      <c r="K30" s="52">
        <v>32.581412943798938</v>
      </c>
      <c r="L30" s="52">
        <v>34.861753834844286</v>
      </c>
      <c r="M30" s="52">
        <v>41.58719909182394</v>
      </c>
      <c r="N30" s="52">
        <v>39.133082973260557</v>
      </c>
      <c r="O30" s="52">
        <v>37.877062546863101</v>
      </c>
      <c r="P30" s="52">
        <v>35.608612841116866</v>
      </c>
      <c r="Q30" s="52">
        <v>33.800256709309238</v>
      </c>
      <c r="R30" s="52">
        <v>34.106679368422384</v>
      </c>
      <c r="S30" s="52">
        <v>31.288662274858435</v>
      </c>
      <c r="T30" s="52">
        <v>38.105858390976991</v>
      </c>
      <c r="U30" s="52">
        <v>34.40075190002905</v>
      </c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</row>
    <row r="31" spans="1:33" x14ac:dyDescent="0.35">
      <c r="A31" s="5" t="s">
        <v>19</v>
      </c>
      <c r="B31" s="52">
        <v>17.871563792240359</v>
      </c>
      <c r="C31" s="52">
        <v>23.963409015549185</v>
      </c>
      <c r="D31" s="52">
        <v>27.096095955687048</v>
      </c>
      <c r="E31" s="52">
        <v>26.751874789805694</v>
      </c>
      <c r="F31" s="52">
        <v>22.664590147400812</v>
      </c>
      <c r="G31" s="52">
        <v>24.192549594546371</v>
      </c>
      <c r="H31" s="52">
        <v>20.900310530430705</v>
      </c>
      <c r="I31" s="52">
        <v>21.146694409774398</v>
      </c>
      <c r="J31" s="52">
        <v>24.644711181061218</v>
      </c>
      <c r="K31" s="52">
        <v>23.059501522577424</v>
      </c>
      <c r="L31" s="52">
        <v>32.309886438305377</v>
      </c>
      <c r="M31" s="52">
        <v>24.459295794129257</v>
      </c>
      <c r="N31" s="52">
        <v>13.318205013102119</v>
      </c>
      <c r="O31" s="52">
        <v>30.40335942963236</v>
      </c>
      <c r="P31" s="52">
        <v>30.726756733404176</v>
      </c>
      <c r="Q31" s="52">
        <v>32.535451856302394</v>
      </c>
      <c r="R31" s="52">
        <v>36.630472697181936</v>
      </c>
      <c r="S31" s="52">
        <v>32.394917419857926</v>
      </c>
      <c r="T31" s="52">
        <v>30.296476690347841</v>
      </c>
      <c r="U31" s="52">
        <v>32.915615473941116</v>
      </c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</row>
    <row r="32" spans="1:33" x14ac:dyDescent="0.35">
      <c r="A32" s="5" t="s">
        <v>20</v>
      </c>
      <c r="B32" s="52">
        <v>30.040712415848482</v>
      </c>
      <c r="C32" s="52">
        <v>28.262791759723481</v>
      </c>
      <c r="D32" s="52">
        <v>28.144299705857755</v>
      </c>
      <c r="E32" s="52">
        <v>29.1148572463451</v>
      </c>
      <c r="F32" s="52">
        <v>30.078459015003851</v>
      </c>
      <c r="G32" s="52">
        <v>24.173103181558798</v>
      </c>
      <c r="H32" s="52">
        <v>30.354353939942524</v>
      </c>
      <c r="I32" s="52">
        <v>27.989244936316748</v>
      </c>
      <c r="J32" s="52">
        <v>33.108047571327127</v>
      </c>
      <c r="K32" s="52">
        <v>40.025139054584521</v>
      </c>
      <c r="L32" s="52">
        <v>44.876991809096069</v>
      </c>
      <c r="M32" s="52">
        <v>41.160267400799292</v>
      </c>
      <c r="N32" s="52">
        <v>37.579632354056521</v>
      </c>
      <c r="O32" s="52">
        <v>39.922522613893712</v>
      </c>
      <c r="P32" s="52">
        <v>40.591613649286451</v>
      </c>
      <c r="Q32" s="52">
        <v>36.727740612381126</v>
      </c>
      <c r="R32" s="52">
        <v>40.951667872299119</v>
      </c>
      <c r="S32" s="52">
        <v>42.37160560870791</v>
      </c>
      <c r="T32" s="52">
        <v>38.612429614341828</v>
      </c>
      <c r="U32" s="52">
        <v>38.943108333954783</v>
      </c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</row>
    <row r="33" spans="1:33" x14ac:dyDescent="0.35">
      <c r="A33" s="40" t="s">
        <v>39</v>
      </c>
      <c r="B33" s="53">
        <v>35.21805115807971</v>
      </c>
      <c r="C33" s="53">
        <v>33.621162337444325</v>
      </c>
      <c r="D33" s="53">
        <v>32.647568870567959</v>
      </c>
      <c r="E33" s="53">
        <v>31.05457577749246</v>
      </c>
      <c r="F33" s="53">
        <v>29.047048323050991</v>
      </c>
      <c r="G33" s="53">
        <v>29.289171318983943</v>
      </c>
      <c r="H33" s="53">
        <v>32.701608770488932</v>
      </c>
      <c r="I33" s="53">
        <v>31.98536272621639</v>
      </c>
      <c r="J33" s="53">
        <v>32.883039925974288</v>
      </c>
      <c r="K33" s="53">
        <v>35.35856704260393</v>
      </c>
      <c r="L33" s="53">
        <v>39.993692245667148</v>
      </c>
      <c r="M33" s="53">
        <v>39.536935282763615</v>
      </c>
      <c r="N33" s="53">
        <v>38.710698362796755</v>
      </c>
      <c r="O33" s="53">
        <v>41.86653632634038</v>
      </c>
      <c r="P33" s="53">
        <v>45.127025468724106</v>
      </c>
      <c r="Q33" s="53">
        <v>46.117842703682733</v>
      </c>
      <c r="R33" s="53">
        <v>49.066023968877786</v>
      </c>
      <c r="S33" s="53">
        <v>47.133436529134812</v>
      </c>
      <c r="T33" s="53">
        <v>47.115316573240335</v>
      </c>
      <c r="U33" s="53">
        <v>46.397465405472971</v>
      </c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</row>
    <row r="34" spans="1:33" x14ac:dyDescent="0.35">
      <c r="A34" s="10" t="s">
        <v>21</v>
      </c>
      <c r="B34" s="52">
        <v>4.1414887186904581</v>
      </c>
      <c r="C34" s="52">
        <v>5.1754244755553431</v>
      </c>
      <c r="D34" s="52">
        <v>4.7330700929373331</v>
      </c>
      <c r="E34" s="52">
        <v>4.3941138691367723</v>
      </c>
      <c r="F34" s="52">
        <v>4.4900350013995425</v>
      </c>
      <c r="G34" s="52">
        <v>5.8895160048963913</v>
      </c>
      <c r="H34" s="52">
        <v>6.2024119468539043</v>
      </c>
      <c r="I34" s="52">
        <v>5.9410869029531979</v>
      </c>
      <c r="J34" s="52">
        <v>6.1542302904658808</v>
      </c>
      <c r="K34" s="52">
        <v>7.8294068422433263</v>
      </c>
      <c r="L34" s="52">
        <v>8.5957864119477048</v>
      </c>
      <c r="M34" s="52">
        <v>9.2279145949712849</v>
      </c>
      <c r="N34" s="52">
        <v>10.629637255319684</v>
      </c>
      <c r="O34" s="52">
        <v>9.6123049084626047</v>
      </c>
      <c r="P34" s="52">
        <v>10.760444090980036</v>
      </c>
      <c r="Q34" s="52">
        <v>11.409403804055982</v>
      </c>
      <c r="R34" s="52">
        <v>9.3902746399975854</v>
      </c>
      <c r="S34" s="52">
        <v>10.278401672062182</v>
      </c>
      <c r="T34" s="52">
        <v>11.219186569646382</v>
      </c>
      <c r="U34" s="52">
        <v>10.973359168611692</v>
      </c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</row>
    <row r="35" spans="1:33" x14ac:dyDescent="0.35">
      <c r="A35" s="33" t="s">
        <v>40</v>
      </c>
      <c r="B35" s="53">
        <v>13.109099546538054</v>
      </c>
      <c r="C35" s="53">
        <v>13.428159881064971</v>
      </c>
      <c r="D35" s="53">
        <v>14.520942676372862</v>
      </c>
      <c r="E35" s="53">
        <v>13.545701711630233</v>
      </c>
      <c r="F35" s="53">
        <v>13.103837098547105</v>
      </c>
      <c r="G35" s="53">
        <v>14.145197374854263</v>
      </c>
      <c r="H35" s="53">
        <v>16.058711554735289</v>
      </c>
      <c r="I35" s="53">
        <v>16.041702090586828</v>
      </c>
      <c r="J35" s="53">
        <v>15.556956209506422</v>
      </c>
      <c r="K35" s="53">
        <v>16.832170302770301</v>
      </c>
      <c r="L35" s="53">
        <v>18.796078459816247</v>
      </c>
      <c r="M35" s="53">
        <v>20.560597036629272</v>
      </c>
      <c r="N35" s="53">
        <v>20.717369187273139</v>
      </c>
      <c r="O35" s="53">
        <v>21.843995280123018</v>
      </c>
      <c r="P35" s="53">
        <v>23.59781672745827</v>
      </c>
      <c r="Q35" s="53">
        <v>25.560167533081881</v>
      </c>
      <c r="R35" s="53">
        <v>22.698660711181773</v>
      </c>
      <c r="S35" s="53">
        <v>24.484998376269719</v>
      </c>
      <c r="T35" s="53">
        <v>25.279125534661762</v>
      </c>
      <c r="U35" s="53">
        <v>24.922430420374351</v>
      </c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</row>
    <row r="36" spans="1:33" x14ac:dyDescent="0.35"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/>
  </sheetViews>
  <sheetFormatPr defaultRowHeight="14.5" x14ac:dyDescent="0.35"/>
  <cols>
    <col min="1" max="1" width="16.453125" customWidth="1"/>
    <col min="2" max="2" width="10.81640625" bestFit="1" customWidth="1"/>
  </cols>
  <sheetData>
    <row r="1" spans="1:21" x14ac:dyDescent="0.35">
      <c r="A1" s="1" t="s">
        <v>41</v>
      </c>
    </row>
    <row r="2" spans="1:21" x14ac:dyDescent="0.35">
      <c r="A2" s="1" t="s">
        <v>12</v>
      </c>
    </row>
    <row r="4" spans="1:21" x14ac:dyDescent="0.35">
      <c r="A4" t="s">
        <v>23</v>
      </c>
      <c r="C4" t="s">
        <v>33</v>
      </c>
    </row>
    <row r="6" spans="1:21" ht="15" thickBot="1" x14ac:dyDescent="0.4">
      <c r="A6" s="30"/>
      <c r="B6" s="31">
        <v>2001</v>
      </c>
      <c r="C6" s="31">
        <v>2002</v>
      </c>
      <c r="D6" s="31">
        <v>2003</v>
      </c>
      <c r="E6" s="31">
        <v>2004</v>
      </c>
      <c r="F6" s="31">
        <v>2005</v>
      </c>
      <c r="G6" s="31">
        <v>2006</v>
      </c>
      <c r="H6" s="31">
        <v>2007</v>
      </c>
      <c r="I6" s="31">
        <v>2008</v>
      </c>
      <c r="J6" s="31">
        <v>2009</v>
      </c>
      <c r="K6" s="31">
        <v>2010</v>
      </c>
      <c r="L6" s="31">
        <v>2011</v>
      </c>
      <c r="M6" s="31">
        <v>2012</v>
      </c>
      <c r="N6" s="31">
        <v>2013</v>
      </c>
      <c r="O6" s="31">
        <v>2014</v>
      </c>
      <c r="P6" s="31">
        <v>2015</v>
      </c>
      <c r="Q6" s="31">
        <v>2016</v>
      </c>
      <c r="R6" s="31">
        <v>2017</v>
      </c>
      <c r="S6" s="31">
        <v>2018</v>
      </c>
      <c r="T6" s="31">
        <v>2019</v>
      </c>
      <c r="U6" s="31">
        <v>2020</v>
      </c>
    </row>
    <row r="7" spans="1:21" x14ac:dyDescent="0.35">
      <c r="A7" s="5" t="s">
        <v>30</v>
      </c>
      <c r="B7" s="52">
        <v>13.989334901688904</v>
      </c>
      <c r="C7" s="52">
        <v>14.391514358060824</v>
      </c>
      <c r="D7" s="52">
        <v>15.987338960898885</v>
      </c>
      <c r="E7" s="52">
        <v>24.793197485588589</v>
      </c>
      <c r="F7" s="52">
        <v>34.750952301867791</v>
      </c>
      <c r="G7" s="52">
        <v>36.355489081097168</v>
      </c>
      <c r="H7" s="52">
        <v>29.914009309194288</v>
      </c>
      <c r="I7" s="52">
        <v>26.681104070690356</v>
      </c>
      <c r="J7" s="52">
        <v>27.515329650426018</v>
      </c>
      <c r="K7" s="52">
        <v>22.572957576505015</v>
      </c>
      <c r="L7" s="52">
        <v>26.132135299285487</v>
      </c>
      <c r="M7" s="52">
        <v>16.504657525734167</v>
      </c>
      <c r="N7" s="52">
        <v>29.807352855970581</v>
      </c>
      <c r="O7" s="52">
        <v>27.561231102336098</v>
      </c>
      <c r="P7" s="52">
        <v>33.689176577687775</v>
      </c>
      <c r="Q7" s="52">
        <v>37.747062535202673</v>
      </c>
      <c r="R7" s="52">
        <v>36.63930508942672</v>
      </c>
      <c r="S7" s="52">
        <v>32.849060304044677</v>
      </c>
      <c r="T7" s="52">
        <v>31.229449946834382</v>
      </c>
      <c r="U7" s="52">
        <v>35.067811458795724</v>
      </c>
    </row>
    <row r="8" spans="1:21" x14ac:dyDescent="0.35">
      <c r="A8" s="5" t="s">
        <v>31</v>
      </c>
      <c r="B8" s="52">
        <v>21.238716444447057</v>
      </c>
      <c r="C8" s="52">
        <v>26.04463390207022</v>
      </c>
      <c r="D8" s="52">
        <v>28.336705950372107</v>
      </c>
      <c r="E8" s="52">
        <v>33.173881637252904</v>
      </c>
      <c r="F8" s="52">
        <v>27.464978066558366</v>
      </c>
      <c r="G8" s="52">
        <v>28.690017778518765</v>
      </c>
      <c r="H8" s="52">
        <v>34.797827542430241</v>
      </c>
      <c r="I8" s="52">
        <v>18.54198266996595</v>
      </c>
      <c r="J8" s="52">
        <v>29.883823730610448</v>
      </c>
      <c r="K8" s="52">
        <v>27.564128901600785</v>
      </c>
      <c r="L8" s="52">
        <v>26.858655266420225</v>
      </c>
      <c r="M8" s="52">
        <v>19.248921694692495</v>
      </c>
      <c r="N8" s="52">
        <v>27.904795303009895</v>
      </c>
      <c r="O8" s="52">
        <v>32.352566716388893</v>
      </c>
      <c r="P8" s="52">
        <v>34.80195593431489</v>
      </c>
      <c r="Q8" s="52">
        <v>28.246895125331939</v>
      </c>
      <c r="R8" s="52">
        <v>26.501923759031392</v>
      </c>
      <c r="S8" s="52">
        <v>24.937210971453077</v>
      </c>
      <c r="T8" s="52">
        <v>27.258271804765176</v>
      </c>
      <c r="U8" s="52">
        <v>25.736125989341801</v>
      </c>
    </row>
    <row r="9" spans="1:21" x14ac:dyDescent="0.35">
      <c r="A9" s="5" t="s">
        <v>25</v>
      </c>
      <c r="B9" s="52">
        <v>27.050586461432562</v>
      </c>
      <c r="C9" s="52">
        <v>23.319737955221136</v>
      </c>
      <c r="D9" s="52">
        <v>20.204151710488535</v>
      </c>
      <c r="E9" s="52">
        <v>21.518857778459921</v>
      </c>
      <c r="F9" s="52">
        <v>19.020690555889605</v>
      </c>
      <c r="G9" s="52">
        <v>16.986034604652069</v>
      </c>
      <c r="H9" s="52">
        <v>22.726761229638278</v>
      </c>
      <c r="I9" s="52">
        <v>24.520924750086124</v>
      </c>
      <c r="J9" s="52">
        <v>27.772852572788789</v>
      </c>
      <c r="K9" s="52">
        <v>34.29698397274494</v>
      </c>
      <c r="L9" s="52">
        <v>40.698647891417103</v>
      </c>
      <c r="M9" s="52">
        <v>35.662649340250653</v>
      </c>
      <c r="N9" s="52">
        <v>39.992766294658622</v>
      </c>
      <c r="O9" s="52">
        <v>39.971119095564433</v>
      </c>
      <c r="P9" s="52">
        <v>45.837396250446794</v>
      </c>
      <c r="Q9" s="52">
        <v>52.515896673522931</v>
      </c>
      <c r="R9" s="52">
        <v>50.148913977371734</v>
      </c>
      <c r="S9" s="52">
        <v>47.926067776532854</v>
      </c>
      <c r="T9" s="52">
        <v>51.435669437054443</v>
      </c>
      <c r="U9" s="52">
        <v>50.936369453332553</v>
      </c>
    </row>
    <row r="10" spans="1:21" x14ac:dyDescent="0.35">
      <c r="A10" s="5" t="s">
        <v>26</v>
      </c>
      <c r="B10" s="52">
        <v>29.848269365227317</v>
      </c>
      <c r="C10" s="52">
        <v>32.923731141616123</v>
      </c>
      <c r="D10" s="52">
        <v>29.500579787106496</v>
      </c>
      <c r="E10" s="52">
        <v>30.042540056159826</v>
      </c>
      <c r="F10" s="52">
        <v>23.214756971672582</v>
      </c>
      <c r="G10" s="52">
        <v>23.349467797695521</v>
      </c>
      <c r="H10" s="52">
        <v>23.793203777416121</v>
      </c>
      <c r="I10" s="52">
        <v>20.020655137886859</v>
      </c>
      <c r="J10" s="52">
        <v>31.51804050306546</v>
      </c>
      <c r="K10" s="52">
        <v>42.741404905457422</v>
      </c>
      <c r="L10" s="52">
        <v>37.08693736346244</v>
      </c>
      <c r="M10" s="52">
        <v>28.032400303783373</v>
      </c>
      <c r="N10" s="52">
        <v>27.647960828713078</v>
      </c>
      <c r="O10" s="52">
        <v>34.33100570463484</v>
      </c>
      <c r="P10" s="52">
        <v>41.527468993386194</v>
      </c>
      <c r="Q10" s="52">
        <v>49.73889858353926</v>
      </c>
      <c r="R10" s="52">
        <v>58.507742310870739</v>
      </c>
      <c r="S10" s="52">
        <v>42.926205587193408</v>
      </c>
      <c r="T10" s="52">
        <v>43.452053299465931</v>
      </c>
      <c r="U10" s="52">
        <v>41.472409294287715</v>
      </c>
    </row>
    <row r="11" spans="1:21" x14ac:dyDescent="0.35">
      <c r="A11" s="5" t="s">
        <v>27</v>
      </c>
      <c r="B11" s="52">
        <v>66.840458172875913</v>
      </c>
      <c r="C11" s="52">
        <v>55.617337051835101</v>
      </c>
      <c r="D11" s="52">
        <v>59.922379934838851</v>
      </c>
      <c r="E11" s="52">
        <v>51.803898351506575</v>
      </c>
      <c r="F11" s="52">
        <v>55.228189073419557</v>
      </c>
      <c r="G11" s="52">
        <v>57.87925350555966</v>
      </c>
      <c r="H11" s="52">
        <v>63.037661445657811</v>
      </c>
      <c r="I11" s="52">
        <v>59.298808827606422</v>
      </c>
      <c r="J11" s="52">
        <v>57.496826840573071</v>
      </c>
      <c r="K11" s="52">
        <v>59.224487600594628</v>
      </c>
      <c r="L11" s="52">
        <v>59.01650568539803</v>
      </c>
      <c r="M11" s="52">
        <v>54.571615315549792</v>
      </c>
      <c r="N11" s="52">
        <v>53.930326703245463</v>
      </c>
      <c r="O11" s="52">
        <v>64.099490061880701</v>
      </c>
      <c r="P11" s="52">
        <v>69.979987178577076</v>
      </c>
      <c r="Q11" s="52">
        <v>70.077848759663212</v>
      </c>
      <c r="R11" s="52">
        <v>92.103028780387305</v>
      </c>
      <c r="S11" s="52">
        <v>89.296090062433919</v>
      </c>
      <c r="T11" s="52">
        <v>84.093477200635334</v>
      </c>
      <c r="U11" s="52">
        <v>84.51553905220743</v>
      </c>
    </row>
    <row r="12" spans="1:21" x14ac:dyDescent="0.35">
      <c r="A12" s="5" t="s">
        <v>28</v>
      </c>
      <c r="B12" s="52">
        <v>29.595913400310231</v>
      </c>
      <c r="C12" s="52">
        <v>31.771314338263647</v>
      </c>
      <c r="D12" s="52">
        <v>31.299865510835431</v>
      </c>
      <c r="E12" s="52">
        <v>29.382585891354132</v>
      </c>
      <c r="F12" s="52">
        <v>28.491312659146434</v>
      </c>
      <c r="G12" s="52">
        <v>29.112306172321997</v>
      </c>
      <c r="H12" s="52">
        <v>29.762168113904853</v>
      </c>
      <c r="I12" s="52">
        <v>29.826671833970352</v>
      </c>
      <c r="J12" s="52">
        <v>29.390893427488805</v>
      </c>
      <c r="K12" s="52">
        <v>30.187623122647395</v>
      </c>
      <c r="L12" s="52">
        <v>35.079098284947214</v>
      </c>
      <c r="M12" s="52">
        <v>37.553684176088211</v>
      </c>
      <c r="N12" s="52">
        <v>35.905474442907511</v>
      </c>
      <c r="O12" s="52">
        <v>36.634516593542806</v>
      </c>
      <c r="P12" s="52">
        <v>38.664545879229877</v>
      </c>
      <c r="Q12" s="52">
        <v>36.700556643060516</v>
      </c>
      <c r="R12" s="52">
        <v>36.713342893875577</v>
      </c>
      <c r="S12" s="52">
        <v>36.427513581292864</v>
      </c>
      <c r="T12" s="52">
        <v>36.682344951705808</v>
      </c>
      <c r="U12" s="52">
        <v>35.069887575242753</v>
      </c>
    </row>
    <row r="13" spans="1:21" x14ac:dyDescent="0.35">
      <c r="A13" s="40" t="s">
        <v>7</v>
      </c>
      <c r="B13" s="53">
        <v>31.576174748762924</v>
      </c>
      <c r="C13" s="53">
        <v>32.209564496969122</v>
      </c>
      <c r="D13" s="53">
        <v>31.532888887208177</v>
      </c>
      <c r="E13" s="53">
        <v>30.910808107277678</v>
      </c>
      <c r="F13" s="53">
        <v>29.191800088808503</v>
      </c>
      <c r="G13" s="53">
        <v>29.657740365576483</v>
      </c>
      <c r="H13" s="53">
        <v>32.592047123861931</v>
      </c>
      <c r="I13" s="53">
        <v>30.564057157768787</v>
      </c>
      <c r="J13" s="53">
        <v>32.425469049916799</v>
      </c>
      <c r="K13" s="53">
        <v>34.529382476534387</v>
      </c>
      <c r="L13" s="53">
        <v>38.956419496998045</v>
      </c>
      <c r="M13" s="53">
        <v>36.602620340467134</v>
      </c>
      <c r="N13" s="53">
        <v>37.449339846740507</v>
      </c>
      <c r="O13" s="53">
        <v>39.440301487253279</v>
      </c>
      <c r="P13" s="53">
        <v>43.324381314403574</v>
      </c>
      <c r="Q13" s="53">
        <v>44.583637245844258</v>
      </c>
      <c r="R13" s="53">
        <v>46.718450035491259</v>
      </c>
      <c r="S13" s="53">
        <v>44.471353490034964</v>
      </c>
      <c r="T13" s="53">
        <v>44.725764866052742</v>
      </c>
      <c r="U13" s="53">
        <v>44.323851786623251</v>
      </c>
    </row>
    <row r="14" spans="1:21" x14ac:dyDescent="0.35">
      <c r="A14" s="5" t="s">
        <v>32</v>
      </c>
      <c r="B14" s="52">
        <v>0.79075589543935598</v>
      </c>
      <c r="C14" s="52">
        <v>0.94705438130019226</v>
      </c>
      <c r="D14" s="52">
        <v>0.88060279547859932</v>
      </c>
      <c r="E14" s="52">
        <v>0.82449802061508204</v>
      </c>
      <c r="F14" s="52">
        <v>0.81069230281109206</v>
      </c>
      <c r="G14" s="52">
        <v>1.106121518926348</v>
      </c>
      <c r="H14" s="52">
        <v>1.0498453933610217</v>
      </c>
      <c r="I14" s="52">
        <v>1.0258530726308253</v>
      </c>
      <c r="J14" s="52">
        <v>0.89936105953566747</v>
      </c>
      <c r="K14" s="52">
        <v>1.3590329966662202</v>
      </c>
      <c r="L14" s="52">
        <v>1.821049659223694</v>
      </c>
      <c r="M14" s="52">
        <v>1.7444126025499866</v>
      </c>
      <c r="N14" s="52">
        <v>2.3516198357148643</v>
      </c>
      <c r="O14" s="52">
        <v>2.3391193826725205</v>
      </c>
      <c r="P14" s="52">
        <v>2.187573955931422</v>
      </c>
      <c r="Q14" s="52">
        <v>2.3924155250700925</v>
      </c>
      <c r="R14" s="52">
        <v>2.066691493595179</v>
      </c>
      <c r="S14" s="52">
        <v>2.1802550529396445</v>
      </c>
      <c r="T14" s="52">
        <v>2.2994204244459522</v>
      </c>
      <c r="U14" s="52">
        <v>2.2864544025678133</v>
      </c>
    </row>
    <row r="15" spans="1:21" x14ac:dyDescent="0.35">
      <c r="A15" s="10" t="s">
        <v>42</v>
      </c>
      <c r="B15" s="52">
        <v>4.1414887186904581</v>
      </c>
      <c r="C15" s="52">
        <v>5.1754244755553431</v>
      </c>
      <c r="D15" s="52">
        <v>4.7330700929373331</v>
      </c>
      <c r="E15" s="52">
        <v>4.3941138691367723</v>
      </c>
      <c r="F15" s="52">
        <v>4.4900350013995425</v>
      </c>
      <c r="G15" s="52">
        <v>5.8895160048963913</v>
      </c>
      <c r="H15" s="52">
        <v>6.2024119468539043</v>
      </c>
      <c r="I15" s="52">
        <v>5.9410869029531979</v>
      </c>
      <c r="J15" s="52">
        <v>6.1542302904658808</v>
      </c>
      <c r="K15" s="52">
        <v>7.8294068422433263</v>
      </c>
      <c r="L15" s="52">
        <v>8.5957864119477048</v>
      </c>
      <c r="M15" s="52">
        <v>9.2279145949712849</v>
      </c>
      <c r="N15" s="52">
        <v>10.629637255319684</v>
      </c>
      <c r="O15" s="52">
        <v>9.6123049084626047</v>
      </c>
      <c r="P15" s="52">
        <v>10.760444090980036</v>
      </c>
      <c r="Q15" s="52">
        <v>11.409403804055982</v>
      </c>
      <c r="R15" s="52">
        <v>9.3902746399975854</v>
      </c>
      <c r="S15" s="52">
        <v>10.278401672062182</v>
      </c>
      <c r="T15" s="52">
        <v>11.219186569646382</v>
      </c>
      <c r="U15" s="52">
        <v>10.973359168611692</v>
      </c>
    </row>
    <row r="16" spans="1:21" x14ac:dyDescent="0.35">
      <c r="A16" s="33" t="s">
        <v>9</v>
      </c>
      <c r="B16" s="53">
        <v>11.007511305717328</v>
      </c>
      <c r="C16" s="53">
        <v>11.41115830030691</v>
      </c>
      <c r="D16" s="53">
        <v>11.933245211056065</v>
      </c>
      <c r="E16" s="53">
        <v>11.5917604437543</v>
      </c>
      <c r="F16" s="53">
        <v>11.117220877881286</v>
      </c>
      <c r="G16" s="53">
        <v>12.224606151169697</v>
      </c>
      <c r="H16" s="53">
        <v>13.693784140369244</v>
      </c>
      <c r="I16" s="53">
        <v>13.970552535099406</v>
      </c>
      <c r="J16" s="53">
        <v>13.829288967808854</v>
      </c>
      <c r="K16" s="53">
        <v>13.779163023452039</v>
      </c>
      <c r="L16" s="53">
        <v>15.133383069156213</v>
      </c>
      <c r="M16" s="53">
        <v>15.376768666601002</v>
      </c>
      <c r="N16" s="53">
        <v>15.710448914259372</v>
      </c>
      <c r="O16" s="53">
        <v>16.055388985584742</v>
      </c>
      <c r="P16" s="53">
        <v>17.369164164803433</v>
      </c>
      <c r="Q16" s="53">
        <v>18.523135456188648</v>
      </c>
      <c r="R16" s="53">
        <v>18.464037353277</v>
      </c>
      <c r="S16" s="53">
        <v>19.207656958304291</v>
      </c>
      <c r="T16" s="53">
        <v>20.484754690412494</v>
      </c>
      <c r="U16" s="53">
        <v>21.061204852500321</v>
      </c>
    </row>
    <row r="17" spans="1:21" x14ac:dyDescent="0.3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3"/>
      <c r="R17" s="3"/>
      <c r="S17" s="3"/>
      <c r="T17" s="3"/>
      <c r="U17" s="3"/>
    </row>
    <row r="20" spans="1:21" x14ac:dyDescent="0.35">
      <c r="A20" t="s">
        <v>22</v>
      </c>
      <c r="D20" t="s">
        <v>34</v>
      </c>
    </row>
    <row r="22" spans="1:21" ht="15" thickBot="1" x14ac:dyDescent="0.4">
      <c r="A22" s="30"/>
      <c r="B22" s="31">
        <v>2001</v>
      </c>
      <c r="C22" s="31">
        <v>2002</v>
      </c>
      <c r="D22" s="31">
        <v>2003</v>
      </c>
      <c r="E22" s="31">
        <v>2004</v>
      </c>
      <c r="F22" s="31">
        <v>2005</v>
      </c>
      <c r="G22" s="31">
        <v>2006</v>
      </c>
      <c r="H22" s="31">
        <v>2007</v>
      </c>
      <c r="I22" s="31">
        <v>2008</v>
      </c>
      <c r="J22" s="31">
        <v>2009</v>
      </c>
      <c r="K22" s="31">
        <v>2010</v>
      </c>
      <c r="L22" s="31">
        <v>2011</v>
      </c>
      <c r="M22" s="31">
        <v>2012</v>
      </c>
      <c r="N22" s="31">
        <v>2013</v>
      </c>
      <c r="O22" s="31">
        <v>2014</v>
      </c>
      <c r="P22" s="31">
        <v>2015</v>
      </c>
      <c r="Q22" s="31">
        <v>2016</v>
      </c>
      <c r="R22" s="31">
        <v>2017</v>
      </c>
      <c r="S22" s="31">
        <v>2018</v>
      </c>
      <c r="T22" s="31">
        <v>2019</v>
      </c>
      <c r="U22" s="31">
        <v>2020</v>
      </c>
    </row>
    <row r="23" spans="1:21" x14ac:dyDescent="0.35">
      <c r="A23" s="5" t="s">
        <v>25</v>
      </c>
      <c r="B23" s="52">
        <v>27.050586461432562</v>
      </c>
      <c r="C23" s="52">
        <v>23.319737955221136</v>
      </c>
      <c r="D23" s="52">
        <v>20.204151710488535</v>
      </c>
      <c r="E23" s="52">
        <v>21.518857778459921</v>
      </c>
      <c r="F23" s="52">
        <v>19.020690555889605</v>
      </c>
      <c r="G23" s="52">
        <v>16.986034604652069</v>
      </c>
      <c r="H23" s="52">
        <v>22.726761229638278</v>
      </c>
      <c r="I23" s="52">
        <v>24.520924750086124</v>
      </c>
      <c r="J23" s="52">
        <v>27.772852572788789</v>
      </c>
      <c r="K23" s="52">
        <v>34.29698397274494</v>
      </c>
      <c r="L23" s="52">
        <v>40.698647891417103</v>
      </c>
      <c r="M23" s="52">
        <v>35.662649340250653</v>
      </c>
      <c r="N23" s="52">
        <v>39.992766294658622</v>
      </c>
      <c r="O23" s="52">
        <v>39.971119095564433</v>
      </c>
      <c r="P23" s="52">
        <v>45.837396250446794</v>
      </c>
      <c r="Q23" s="52">
        <v>52.515896673522931</v>
      </c>
      <c r="R23" s="52">
        <v>50.148913977371734</v>
      </c>
      <c r="S23" s="52">
        <v>47.926067776532854</v>
      </c>
      <c r="T23" s="52">
        <v>51.435669437054443</v>
      </c>
      <c r="U23" s="52">
        <v>50.936369453332553</v>
      </c>
    </row>
    <row r="24" spans="1:21" x14ac:dyDescent="0.35">
      <c r="A24" s="5" t="s">
        <v>26</v>
      </c>
      <c r="B24" s="52">
        <v>29.848269365227317</v>
      </c>
      <c r="C24" s="52">
        <v>32.923731141616123</v>
      </c>
      <c r="D24" s="52">
        <v>29.500579787106496</v>
      </c>
      <c r="E24" s="52">
        <v>30.042540056159826</v>
      </c>
      <c r="F24" s="52">
        <v>23.214756971672582</v>
      </c>
      <c r="G24" s="52">
        <v>23.349467797695521</v>
      </c>
      <c r="H24" s="52">
        <v>23.793203777416121</v>
      </c>
      <c r="I24" s="52">
        <v>20.020655137886859</v>
      </c>
      <c r="J24" s="52">
        <v>31.51804050306546</v>
      </c>
      <c r="K24" s="52">
        <v>42.741404905457422</v>
      </c>
      <c r="L24" s="52">
        <v>37.08693736346244</v>
      </c>
      <c r="M24" s="52">
        <v>28.032400303783373</v>
      </c>
      <c r="N24" s="52">
        <v>27.647960828713078</v>
      </c>
      <c r="O24" s="52">
        <v>34.33100570463484</v>
      </c>
      <c r="P24" s="52">
        <v>41.527468993386194</v>
      </c>
      <c r="Q24" s="52">
        <v>49.73889858353926</v>
      </c>
      <c r="R24" s="52">
        <v>58.507742310870739</v>
      </c>
      <c r="S24" s="52">
        <v>42.926205587193408</v>
      </c>
      <c r="T24" s="52">
        <v>43.452053299465931</v>
      </c>
      <c r="U24" s="52">
        <v>41.472409294287715</v>
      </c>
    </row>
    <row r="25" spans="1:21" x14ac:dyDescent="0.35">
      <c r="A25" s="5" t="s">
        <v>27</v>
      </c>
      <c r="B25" s="52">
        <v>66.840458172875927</v>
      </c>
      <c r="C25" s="52">
        <v>55.617337051835101</v>
      </c>
      <c r="D25" s="52">
        <v>59.922379934838851</v>
      </c>
      <c r="E25" s="52">
        <v>51.803898351506575</v>
      </c>
      <c r="F25" s="52">
        <v>55.228189073419557</v>
      </c>
      <c r="G25" s="52">
        <v>57.87925350555966</v>
      </c>
      <c r="H25" s="52">
        <v>63.037661445657811</v>
      </c>
      <c r="I25" s="52">
        <v>59.298808827606422</v>
      </c>
      <c r="J25" s="52">
        <v>57.496826840573071</v>
      </c>
      <c r="K25" s="52">
        <v>59.224487600594628</v>
      </c>
      <c r="L25" s="52">
        <v>59.01650568539803</v>
      </c>
      <c r="M25" s="52">
        <v>54.571615315549792</v>
      </c>
      <c r="N25" s="52">
        <v>53.930326703245463</v>
      </c>
      <c r="O25" s="52">
        <v>64.099490061880701</v>
      </c>
      <c r="P25" s="52">
        <v>69.979987178577076</v>
      </c>
      <c r="Q25" s="52">
        <v>70.077848759663212</v>
      </c>
      <c r="R25" s="52">
        <v>92.103028780387305</v>
      </c>
      <c r="S25" s="52">
        <v>89.296090062433919</v>
      </c>
      <c r="T25" s="52">
        <v>84.093477200635334</v>
      </c>
      <c r="U25" s="52">
        <v>84.51553905220743</v>
      </c>
    </row>
    <row r="26" spans="1:21" x14ac:dyDescent="0.35">
      <c r="A26" s="5" t="s">
        <v>28</v>
      </c>
      <c r="B26" s="52">
        <v>29.595913400310199</v>
      </c>
      <c r="C26" s="52">
        <v>31.771314338263629</v>
      </c>
      <c r="D26" s="52">
        <v>31.299865510835431</v>
      </c>
      <c r="E26" s="52">
        <v>29.382585891354132</v>
      </c>
      <c r="F26" s="52">
        <v>28.491312659146434</v>
      </c>
      <c r="G26" s="52">
        <v>29.112306172321997</v>
      </c>
      <c r="H26" s="52">
        <v>29.762168113904853</v>
      </c>
      <c r="I26" s="52">
        <v>29.826671833970352</v>
      </c>
      <c r="J26" s="52">
        <v>29.390893427488805</v>
      </c>
      <c r="K26" s="52">
        <v>30.187623122647398</v>
      </c>
      <c r="L26" s="52">
        <v>35.079098284947214</v>
      </c>
      <c r="M26" s="52">
        <v>37.553684176088211</v>
      </c>
      <c r="N26" s="52">
        <v>35.905474442907511</v>
      </c>
      <c r="O26" s="52">
        <v>36.634516593542806</v>
      </c>
      <c r="P26" s="52">
        <v>38.664545879229877</v>
      </c>
      <c r="Q26" s="52">
        <v>36.700556643060516</v>
      </c>
      <c r="R26" s="52">
        <v>36.713342893875577</v>
      </c>
      <c r="S26" s="52">
        <v>36.427513581292864</v>
      </c>
      <c r="T26" s="52">
        <v>36.682344951705808</v>
      </c>
      <c r="U26" s="52">
        <v>35.069887575242753</v>
      </c>
    </row>
    <row r="27" spans="1:21" x14ac:dyDescent="0.35">
      <c r="A27" s="40" t="s">
        <v>7</v>
      </c>
      <c r="B27" s="53">
        <v>35.218051158079696</v>
      </c>
      <c r="C27" s="53">
        <v>33.621162337444311</v>
      </c>
      <c r="D27" s="53">
        <v>32.647568870567959</v>
      </c>
      <c r="E27" s="53">
        <v>31.05457577749246</v>
      </c>
      <c r="F27" s="53">
        <v>29.047048323050991</v>
      </c>
      <c r="G27" s="53">
        <v>29.289171318983943</v>
      </c>
      <c r="H27" s="53">
        <v>32.701608770488932</v>
      </c>
      <c r="I27" s="53">
        <v>31.98536272621639</v>
      </c>
      <c r="J27" s="53">
        <v>32.883039925974288</v>
      </c>
      <c r="K27" s="53">
        <v>35.35856704260393</v>
      </c>
      <c r="L27" s="53">
        <v>39.993692245667141</v>
      </c>
      <c r="M27" s="53">
        <v>39.536935282763615</v>
      </c>
      <c r="N27" s="53">
        <v>38.710698362796755</v>
      </c>
      <c r="O27" s="53">
        <v>41.86653632634038</v>
      </c>
      <c r="P27" s="53">
        <v>45.127025468724106</v>
      </c>
      <c r="Q27" s="53">
        <v>46.117842703682733</v>
      </c>
      <c r="R27" s="53">
        <v>49.066023968877786</v>
      </c>
      <c r="S27" s="53">
        <v>47.133436529134812</v>
      </c>
      <c r="T27" s="53">
        <v>47.115316573240335</v>
      </c>
      <c r="U27" s="53">
        <v>46.397465405472971</v>
      </c>
    </row>
    <row r="28" spans="1:21" x14ac:dyDescent="0.35">
      <c r="A28" s="10" t="s">
        <v>42</v>
      </c>
      <c r="B28" s="52">
        <v>4.1414887186904581</v>
      </c>
      <c r="C28" s="52">
        <v>5.1754244755553431</v>
      </c>
      <c r="D28" s="52">
        <v>4.7330700929373331</v>
      </c>
      <c r="E28" s="52">
        <v>4.3941138691367723</v>
      </c>
      <c r="F28" s="52">
        <v>4.4900350013995425</v>
      </c>
      <c r="G28" s="52">
        <v>5.8895160048963913</v>
      </c>
      <c r="H28" s="52">
        <v>6.2024119468539043</v>
      </c>
      <c r="I28" s="52">
        <v>5.9410869029531979</v>
      </c>
      <c r="J28" s="52">
        <v>6.1542302904658808</v>
      </c>
      <c r="K28" s="52">
        <v>7.8294068422433263</v>
      </c>
      <c r="L28" s="52">
        <v>8.5957864119477048</v>
      </c>
      <c r="M28" s="52">
        <v>9.2279145949712849</v>
      </c>
      <c r="N28" s="52">
        <v>10.629637255319684</v>
      </c>
      <c r="O28" s="52">
        <v>9.6123049084626047</v>
      </c>
      <c r="P28" s="52">
        <v>10.760444090980036</v>
      </c>
      <c r="Q28" s="52">
        <v>11.409403804055982</v>
      </c>
      <c r="R28" s="52">
        <v>9.3902746399975854</v>
      </c>
      <c r="S28" s="52">
        <v>10.278401672062182</v>
      </c>
      <c r="T28" s="52">
        <v>11.219186569646382</v>
      </c>
      <c r="U28" s="52">
        <v>10.973359168611692</v>
      </c>
    </row>
    <row r="29" spans="1:21" x14ac:dyDescent="0.35">
      <c r="A29" s="33" t="s">
        <v>9</v>
      </c>
      <c r="B29" s="53">
        <v>13.109099546538054</v>
      </c>
      <c r="C29" s="53">
        <v>13.428159881064971</v>
      </c>
      <c r="D29" s="53">
        <v>14.520942676372862</v>
      </c>
      <c r="E29" s="53">
        <v>13.545701711630233</v>
      </c>
      <c r="F29" s="53">
        <v>13.103837098547105</v>
      </c>
      <c r="G29" s="53">
        <v>14.145197374854263</v>
      </c>
      <c r="H29" s="53">
        <v>16.058711554735289</v>
      </c>
      <c r="I29" s="53">
        <v>16.041702090586828</v>
      </c>
      <c r="J29" s="53">
        <v>15.556956209506422</v>
      </c>
      <c r="K29" s="53">
        <v>16.832170302770301</v>
      </c>
      <c r="L29" s="53">
        <v>18.796078459816247</v>
      </c>
      <c r="M29" s="53">
        <v>20.560597036629272</v>
      </c>
      <c r="N29" s="53">
        <v>20.717369187273139</v>
      </c>
      <c r="O29" s="53">
        <v>21.843995280123018</v>
      </c>
      <c r="P29" s="53">
        <v>23.59781672745827</v>
      </c>
      <c r="Q29" s="53">
        <v>25.560167533081881</v>
      </c>
      <c r="R29" s="53">
        <v>22.698660711181773</v>
      </c>
      <c r="S29" s="53">
        <v>24.484998376269719</v>
      </c>
      <c r="T29" s="53">
        <v>25.279125534661762</v>
      </c>
      <c r="U29" s="53">
        <v>24.922430420374351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zoomScale="98" zoomScaleNormal="98" workbookViewId="0"/>
  </sheetViews>
  <sheetFormatPr defaultRowHeight="14.5" x14ac:dyDescent="0.35"/>
  <cols>
    <col min="1" max="1" width="17" customWidth="1"/>
    <col min="2" max="2" width="9.54296875" customWidth="1"/>
    <col min="3" max="15" width="9.54296875" bestFit="1" customWidth="1"/>
    <col min="16" max="21" width="10.453125" bestFit="1" customWidth="1"/>
  </cols>
  <sheetData>
    <row r="1" spans="1:22" x14ac:dyDescent="0.35">
      <c r="A1" s="1" t="s">
        <v>43</v>
      </c>
    </row>
    <row r="2" spans="1:22" x14ac:dyDescent="0.35">
      <c r="A2" s="12" t="s">
        <v>12</v>
      </c>
    </row>
    <row r="4" spans="1:22" x14ac:dyDescent="0.35">
      <c r="A4" t="s">
        <v>23</v>
      </c>
      <c r="C4" t="s">
        <v>33</v>
      </c>
    </row>
    <row r="6" spans="1:22" ht="15" thickBot="1" x14ac:dyDescent="0.4">
      <c r="A6" s="30"/>
      <c r="B6" s="31">
        <v>2001</v>
      </c>
      <c r="C6" s="31">
        <v>2002</v>
      </c>
      <c r="D6" s="31">
        <v>2003</v>
      </c>
      <c r="E6" s="31">
        <v>2004</v>
      </c>
      <c r="F6" s="31">
        <v>2005</v>
      </c>
      <c r="G6" s="31">
        <v>2006</v>
      </c>
      <c r="H6" s="31">
        <v>2007</v>
      </c>
      <c r="I6" s="31">
        <v>2008</v>
      </c>
      <c r="J6" s="31">
        <v>2009</v>
      </c>
      <c r="K6" s="31">
        <v>2010</v>
      </c>
      <c r="L6" s="31">
        <v>2011</v>
      </c>
      <c r="M6" s="31">
        <v>2012</v>
      </c>
      <c r="N6" s="31">
        <v>2013</v>
      </c>
      <c r="O6" s="31">
        <v>2014</v>
      </c>
      <c r="P6" s="31">
        <v>2015</v>
      </c>
      <c r="Q6" s="31">
        <v>2016</v>
      </c>
      <c r="R6" s="31">
        <v>2017</v>
      </c>
      <c r="S6" s="31">
        <v>2018</v>
      </c>
      <c r="T6" s="31">
        <v>2019</v>
      </c>
      <c r="U6" s="31">
        <v>2020</v>
      </c>
      <c r="V6" s="32"/>
    </row>
    <row r="7" spans="1:22" x14ac:dyDescent="0.35">
      <c r="A7" s="5" t="s">
        <v>5</v>
      </c>
      <c r="B7" s="14">
        <v>2848.7904171871519</v>
      </c>
      <c r="C7" s="14">
        <v>1842.5293188706169</v>
      </c>
      <c r="D7" s="14">
        <v>1854.221</v>
      </c>
      <c r="E7" s="14">
        <v>1786.223</v>
      </c>
      <c r="F7" s="14">
        <v>1386.4380000000001</v>
      </c>
      <c r="G7" s="14">
        <v>1573.6079999999999</v>
      </c>
      <c r="H7" s="14">
        <v>1710.229</v>
      </c>
      <c r="I7" s="14">
        <v>2215.5360000000001</v>
      </c>
      <c r="J7" s="14">
        <v>2017.5350000000001</v>
      </c>
      <c r="K7" s="14">
        <v>1865.914</v>
      </c>
      <c r="L7" s="14">
        <v>1831.242</v>
      </c>
      <c r="M7" s="14">
        <v>2054.0230000000001</v>
      </c>
      <c r="N7" s="14">
        <v>2318.3429999999998</v>
      </c>
      <c r="O7" s="14">
        <v>3203.2109999999998</v>
      </c>
      <c r="P7" s="14">
        <v>3242.93</v>
      </c>
      <c r="Q7" s="14">
        <v>3561.5909999999999</v>
      </c>
      <c r="R7" s="14">
        <v>4303.7700000000004</v>
      </c>
      <c r="S7" s="14">
        <v>4644.3429999999998</v>
      </c>
      <c r="T7" s="14">
        <v>4064.31</v>
      </c>
      <c r="U7" s="14">
        <v>4101.1360000000004</v>
      </c>
      <c r="V7" s="32"/>
    </row>
    <row r="8" spans="1:22" x14ac:dyDescent="0.35">
      <c r="A8" s="5" t="s">
        <v>14</v>
      </c>
      <c r="B8" s="14">
        <v>1566.6002796326623</v>
      </c>
      <c r="C8" s="14">
        <v>1670.2224103219271</v>
      </c>
      <c r="D8" s="14">
        <v>1553.3389999999999</v>
      </c>
      <c r="E8" s="14">
        <v>1390.4490000000001</v>
      </c>
      <c r="F8" s="14">
        <v>1365.0239999999999</v>
      </c>
      <c r="G8" s="14">
        <v>1584.3620000000001</v>
      </c>
      <c r="H8" s="14">
        <v>1545.0139999999999</v>
      </c>
      <c r="I8" s="14">
        <v>1438.133</v>
      </c>
      <c r="J8" s="14">
        <v>1099.8530000000001</v>
      </c>
      <c r="K8" s="14">
        <v>951.94</v>
      </c>
      <c r="L8" s="14">
        <v>1111.8679999999999</v>
      </c>
      <c r="M8" s="14">
        <v>1042.6469999999999</v>
      </c>
      <c r="N8" s="14">
        <v>1284.665</v>
      </c>
      <c r="O8" s="14">
        <v>1361.348</v>
      </c>
      <c r="P8" s="14">
        <v>1527.3309999999999</v>
      </c>
      <c r="Q8" s="14">
        <v>1705.8989999999999</v>
      </c>
      <c r="R8" s="14">
        <v>1710.1869999999999</v>
      </c>
      <c r="S8" s="14">
        <v>1563.4649999999999</v>
      </c>
      <c r="T8" s="14">
        <v>1501.691</v>
      </c>
      <c r="U8" s="14">
        <v>1442.2660000000001</v>
      </c>
      <c r="V8" s="32"/>
    </row>
    <row r="9" spans="1:22" x14ac:dyDescent="0.35">
      <c r="A9" s="5" t="s">
        <v>15</v>
      </c>
      <c r="B9" s="14">
        <v>983.31372835447337</v>
      </c>
      <c r="C9" s="14">
        <v>935.45570234343097</v>
      </c>
      <c r="D9" s="14">
        <v>1155.74</v>
      </c>
      <c r="E9" s="14">
        <v>1165.566</v>
      </c>
      <c r="F9" s="14">
        <v>961.81</v>
      </c>
      <c r="G9" s="14">
        <v>933.61599999999999</v>
      </c>
      <c r="H9" s="14">
        <v>759.32399999999996</v>
      </c>
      <c r="I9" s="14">
        <v>962.78200000000004</v>
      </c>
      <c r="J9" s="14">
        <v>903.31</v>
      </c>
      <c r="K9" s="14">
        <v>952.38300000000004</v>
      </c>
      <c r="L9" s="14">
        <v>1025.7739999999999</v>
      </c>
      <c r="M9" s="14">
        <v>1128.3679999999999</v>
      </c>
      <c r="N9" s="14">
        <v>1167.088</v>
      </c>
      <c r="O9" s="14">
        <v>1172.29</v>
      </c>
      <c r="P9" s="14">
        <v>1459.9</v>
      </c>
      <c r="Q9" s="14">
        <v>1212.942</v>
      </c>
      <c r="R9" s="14">
        <v>1242.019</v>
      </c>
      <c r="S9" s="14">
        <v>1306.9839999999999</v>
      </c>
      <c r="T9" s="14">
        <v>1287.502</v>
      </c>
      <c r="U9" s="14">
        <v>1029.0060000000001</v>
      </c>
      <c r="V9" s="32"/>
    </row>
    <row r="10" spans="1:22" x14ac:dyDescent="0.35">
      <c r="A10" s="5" t="s">
        <v>16</v>
      </c>
      <c r="B10" s="14">
        <v>990.31719729300312</v>
      </c>
      <c r="C10" s="14">
        <v>886.56236695637187</v>
      </c>
      <c r="D10" s="14">
        <v>728.65800000000002</v>
      </c>
      <c r="E10" s="14">
        <v>783.93899999999996</v>
      </c>
      <c r="F10" s="14">
        <v>895.745</v>
      </c>
      <c r="G10" s="14">
        <v>943.53200000000004</v>
      </c>
      <c r="H10" s="14">
        <v>862.95799999999997</v>
      </c>
      <c r="I10" s="14">
        <v>1054.402</v>
      </c>
      <c r="J10" s="14">
        <v>867.98900000000003</v>
      </c>
      <c r="K10" s="14">
        <v>802.279</v>
      </c>
      <c r="L10" s="14">
        <v>804.31600000000003</v>
      </c>
      <c r="M10" s="14">
        <v>1067.9079999999999</v>
      </c>
      <c r="N10" s="14">
        <v>956.96600000000001</v>
      </c>
      <c r="O10" s="14">
        <v>841.04899999999998</v>
      </c>
      <c r="P10" s="14">
        <v>824.399</v>
      </c>
      <c r="Q10" s="14">
        <v>908.89800000000002</v>
      </c>
      <c r="R10" s="14">
        <v>915.03800000000001</v>
      </c>
      <c r="S10" s="14">
        <v>789.01400000000001</v>
      </c>
      <c r="T10" s="14">
        <v>808.26300000000003</v>
      </c>
      <c r="U10" s="14">
        <v>691.21400000000006</v>
      </c>
      <c r="V10" s="32"/>
    </row>
    <row r="11" spans="1:22" x14ac:dyDescent="0.35">
      <c r="A11" s="5" t="s">
        <v>17</v>
      </c>
      <c r="B11" s="14">
        <v>125.63678435952679</v>
      </c>
      <c r="C11" s="14">
        <v>114.15707641449204</v>
      </c>
      <c r="D11" s="14">
        <v>127.014</v>
      </c>
      <c r="E11" s="14">
        <v>218.78</v>
      </c>
      <c r="F11" s="14">
        <v>130.364</v>
      </c>
      <c r="G11" s="14">
        <v>91.769000000000005</v>
      </c>
      <c r="H11" s="14">
        <v>110.11499999999999</v>
      </c>
      <c r="I11" s="14">
        <v>97.69</v>
      </c>
      <c r="J11" s="14">
        <v>90.298000000000002</v>
      </c>
      <c r="K11" s="14">
        <v>69.603999999999999</v>
      </c>
      <c r="L11" s="14">
        <v>83.790999999999997</v>
      </c>
      <c r="M11" s="14">
        <v>64.384</v>
      </c>
      <c r="N11" s="14">
        <v>78.659000000000006</v>
      </c>
      <c r="O11" s="14">
        <v>67.587999999999994</v>
      </c>
      <c r="P11" s="14">
        <v>63.405000000000001</v>
      </c>
      <c r="Q11" s="14">
        <v>74.912000000000006</v>
      </c>
      <c r="R11" s="14">
        <v>75.114999999999995</v>
      </c>
      <c r="S11" s="14">
        <v>75.448999999999998</v>
      </c>
      <c r="T11" s="14">
        <v>59.118000000000002</v>
      </c>
      <c r="U11" s="14">
        <v>63.677</v>
      </c>
      <c r="V11" s="32"/>
    </row>
    <row r="12" spans="1:22" x14ac:dyDescent="0.35">
      <c r="A12" s="5" t="s">
        <v>18</v>
      </c>
      <c r="B12" s="14">
        <v>546.91787082900544</v>
      </c>
      <c r="C12" s="14">
        <v>487.889053113888</v>
      </c>
      <c r="D12" s="14">
        <v>502.86599999999999</v>
      </c>
      <c r="E12" s="14">
        <v>468.26100000000002</v>
      </c>
      <c r="F12" s="14">
        <v>512.31200000000001</v>
      </c>
      <c r="G12" s="14">
        <v>540.71400000000006</v>
      </c>
      <c r="H12" s="14">
        <v>537.89200000000005</v>
      </c>
      <c r="I12" s="14">
        <v>560.245</v>
      </c>
      <c r="J12" s="14">
        <v>568.93499999999995</v>
      </c>
      <c r="K12" s="14">
        <v>543.05399999999997</v>
      </c>
      <c r="L12" s="14">
        <v>572.55100000000004</v>
      </c>
      <c r="M12" s="14">
        <v>525.88400000000001</v>
      </c>
      <c r="N12" s="14">
        <v>444.03500000000003</v>
      </c>
      <c r="O12" s="14">
        <v>442.28</v>
      </c>
      <c r="P12" s="14">
        <v>432.95600000000002</v>
      </c>
      <c r="Q12" s="14">
        <v>402.75099999999998</v>
      </c>
      <c r="R12" s="14">
        <v>301.78300000000002</v>
      </c>
      <c r="S12" s="14">
        <v>378.839</v>
      </c>
      <c r="T12" s="14">
        <v>583.94000000000005</v>
      </c>
      <c r="U12" s="14">
        <v>459.601</v>
      </c>
      <c r="V12" s="32"/>
    </row>
    <row r="13" spans="1:22" x14ac:dyDescent="0.35">
      <c r="A13" s="5" t="s">
        <v>19</v>
      </c>
      <c r="B13" s="14">
        <v>304.26485172010837</v>
      </c>
      <c r="C13" s="14">
        <v>299.80104462154344</v>
      </c>
      <c r="D13" s="14">
        <v>277.399</v>
      </c>
      <c r="E13" s="14">
        <v>293.59300000000002</v>
      </c>
      <c r="F13" s="14">
        <v>238.33500000000001</v>
      </c>
      <c r="G13" s="14">
        <v>213.72900000000001</v>
      </c>
      <c r="H13" s="14">
        <v>180.58500000000001</v>
      </c>
      <c r="I13" s="14">
        <v>133.07300000000001</v>
      </c>
      <c r="J13" s="14">
        <v>130.93799999999999</v>
      </c>
      <c r="K13" s="14">
        <v>152.21199999999999</v>
      </c>
      <c r="L13" s="14">
        <v>181.34399999999999</v>
      </c>
      <c r="M13" s="14">
        <v>125.95699999999999</v>
      </c>
      <c r="N13" s="14">
        <v>132.238</v>
      </c>
      <c r="O13" s="14">
        <v>219.273</v>
      </c>
      <c r="P13" s="14">
        <v>180.87899999999999</v>
      </c>
      <c r="Q13" s="14">
        <v>173.816</v>
      </c>
      <c r="R13" s="14">
        <v>218.04400000000001</v>
      </c>
      <c r="S13" s="14">
        <v>187.55600000000001</v>
      </c>
      <c r="T13" s="14">
        <v>192.61500000000001</v>
      </c>
      <c r="U13" s="14">
        <v>170.37899999999999</v>
      </c>
      <c r="V13" s="32"/>
    </row>
    <row r="14" spans="1:22" x14ac:dyDescent="0.35">
      <c r="A14" s="5" t="s">
        <v>20</v>
      </c>
      <c r="B14" s="14">
        <v>1059.6997832487823</v>
      </c>
      <c r="C14" s="14">
        <v>1081.9394092513253</v>
      </c>
      <c r="D14" s="14">
        <v>1115.6600000000001</v>
      </c>
      <c r="E14" s="14">
        <v>1161.6859999999999</v>
      </c>
      <c r="F14" s="14">
        <v>1301.23</v>
      </c>
      <c r="G14" s="14">
        <v>1493.316</v>
      </c>
      <c r="H14" s="14">
        <v>1267.2570000000001</v>
      </c>
      <c r="I14" s="14">
        <v>1407.26</v>
      </c>
      <c r="J14" s="14">
        <v>1312.0360000000001</v>
      </c>
      <c r="K14" s="14">
        <v>1152.6199999999999</v>
      </c>
      <c r="L14" s="14">
        <v>1247.1369999999999</v>
      </c>
      <c r="M14" s="14">
        <v>990.96400000000006</v>
      </c>
      <c r="N14" s="14">
        <v>954.03300000000002</v>
      </c>
      <c r="O14" s="14">
        <v>882.94</v>
      </c>
      <c r="P14" s="14">
        <v>906.47400000000005</v>
      </c>
      <c r="Q14" s="14">
        <v>995.42899999999997</v>
      </c>
      <c r="R14" s="14">
        <v>877.63</v>
      </c>
      <c r="S14" s="14">
        <v>802.04399999999998</v>
      </c>
      <c r="T14" s="14">
        <v>825.779</v>
      </c>
      <c r="U14" s="14">
        <v>823.54700000000003</v>
      </c>
      <c r="V14" s="32"/>
    </row>
    <row r="15" spans="1:22" x14ac:dyDescent="0.35">
      <c r="A15" s="5" t="s">
        <v>67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35">
        <v>15.598000000000001</v>
      </c>
      <c r="Q15" s="35">
        <v>16.858000000000001</v>
      </c>
      <c r="R15" s="35">
        <v>19.905999999999999</v>
      </c>
      <c r="S15" s="35">
        <v>25.076000000000001</v>
      </c>
      <c r="T15" s="35">
        <v>27.959</v>
      </c>
      <c r="U15" s="35">
        <v>26.501000000000001</v>
      </c>
      <c r="V15" s="32"/>
    </row>
    <row r="16" spans="1:22" x14ac:dyDescent="0.35">
      <c r="A16" s="40" t="s">
        <v>7</v>
      </c>
      <c r="B16" s="34">
        <v>8425.5409126247141</v>
      </c>
      <c r="C16" s="34">
        <v>7318.5563818935952</v>
      </c>
      <c r="D16" s="34">
        <v>7314.8970000000008</v>
      </c>
      <c r="E16" s="34">
        <v>7268.4970000000003</v>
      </c>
      <c r="F16" s="34">
        <v>6791.2579999999998</v>
      </c>
      <c r="G16" s="34">
        <v>7374.6460000000006</v>
      </c>
      <c r="H16" s="34">
        <v>6973.3739999999998</v>
      </c>
      <c r="I16" s="34">
        <v>7869.1210000000001</v>
      </c>
      <c r="J16" s="34">
        <v>6990.8940000000002</v>
      </c>
      <c r="K16" s="34">
        <v>6490.0060000000003</v>
      </c>
      <c r="L16" s="34">
        <v>6858.0230000000001</v>
      </c>
      <c r="M16" s="34">
        <v>7000.1350000000002</v>
      </c>
      <c r="N16" s="34">
        <v>7336.027</v>
      </c>
      <c r="O16" s="34">
        <v>8189.9789999999994</v>
      </c>
      <c r="P16" s="34">
        <v>8653.8719999999994</v>
      </c>
      <c r="Q16" s="34">
        <v>9053.0959999999995</v>
      </c>
      <c r="R16" s="34">
        <v>9663.4920000000002</v>
      </c>
      <c r="S16" s="34">
        <v>9772.7699999999986</v>
      </c>
      <c r="T16" s="34">
        <v>9351.1770000000015</v>
      </c>
      <c r="U16" s="34">
        <v>8807.3269999999993</v>
      </c>
      <c r="V16" s="32"/>
    </row>
    <row r="17" spans="1:22" x14ac:dyDescent="0.35">
      <c r="A17" s="5" t="s">
        <v>66</v>
      </c>
      <c r="B17" s="14">
        <v>143.63125190479388</v>
      </c>
      <c r="C17" s="14">
        <v>146.65597676810438</v>
      </c>
      <c r="D17" s="14">
        <v>140.83799999999999</v>
      </c>
      <c r="E17" s="14">
        <v>120.44499999999999</v>
      </c>
      <c r="F17" s="14">
        <v>127.75700000000001</v>
      </c>
      <c r="G17" s="14">
        <v>173.309</v>
      </c>
      <c r="H17" s="14">
        <v>139.96100000000001</v>
      </c>
      <c r="I17" s="14">
        <v>118.107</v>
      </c>
      <c r="J17" s="14">
        <v>87.697000000000003</v>
      </c>
      <c r="K17" s="14">
        <v>194.47399999999999</v>
      </c>
      <c r="L17" s="14">
        <v>271.39</v>
      </c>
      <c r="M17" s="14">
        <v>300.315</v>
      </c>
      <c r="N17" s="14">
        <v>480.27800000000002</v>
      </c>
      <c r="O17" s="14">
        <v>519.37400000000002</v>
      </c>
      <c r="P17" s="14">
        <v>478.74299999999999</v>
      </c>
      <c r="Q17" s="14">
        <v>523.61699999999996</v>
      </c>
      <c r="R17" s="14">
        <v>345.81200000000001</v>
      </c>
      <c r="S17" s="14">
        <v>378.60399999999998</v>
      </c>
      <c r="T17" s="14">
        <v>315.09300000000002</v>
      </c>
      <c r="U17" s="14">
        <v>243.92</v>
      </c>
      <c r="V17" s="32"/>
    </row>
    <row r="18" spans="1:22" x14ac:dyDescent="0.35">
      <c r="A18" s="10" t="s">
        <v>21</v>
      </c>
      <c r="B18" s="35">
        <v>2191.152805233281</v>
      </c>
      <c r="C18" s="35">
        <v>2577.3081880032628</v>
      </c>
      <c r="D18" s="35">
        <v>1826.771</v>
      </c>
      <c r="E18" s="35">
        <v>1813.0728999999999</v>
      </c>
      <c r="F18" s="35">
        <v>1748.4780000000001</v>
      </c>
      <c r="G18" s="35">
        <v>2410.4670000000001</v>
      </c>
      <c r="H18" s="35">
        <v>1952.1379999999999</v>
      </c>
      <c r="I18" s="35">
        <v>2058.348</v>
      </c>
      <c r="J18" s="35">
        <v>2203.89</v>
      </c>
      <c r="K18" s="35">
        <v>2793.491</v>
      </c>
      <c r="L18" s="35">
        <v>2905.7080000000001</v>
      </c>
      <c r="M18" s="35">
        <v>2569.9720000000002</v>
      </c>
      <c r="N18" s="35">
        <v>3201.277</v>
      </c>
      <c r="O18" s="35">
        <v>2700.9870000000001</v>
      </c>
      <c r="P18" s="35">
        <v>3031.7640000000001</v>
      </c>
      <c r="Q18" s="35">
        <v>2824.9609999999998</v>
      </c>
      <c r="R18" s="35">
        <v>3208.739</v>
      </c>
      <c r="S18" s="35">
        <v>2987.058</v>
      </c>
      <c r="T18" s="35">
        <v>3119.5059999999999</v>
      </c>
      <c r="U18" s="35">
        <v>2849.4209999999998</v>
      </c>
      <c r="V18" s="32"/>
    </row>
    <row r="19" spans="1:22" x14ac:dyDescent="0.35">
      <c r="A19" s="33" t="s">
        <v>9</v>
      </c>
      <c r="B19" s="34">
        <v>10760.324969762789</v>
      </c>
      <c r="C19" s="34">
        <v>10042.520546664962</v>
      </c>
      <c r="D19" s="34">
        <v>9282.5060000000012</v>
      </c>
      <c r="E19" s="34">
        <v>9202.0149000000001</v>
      </c>
      <c r="F19" s="34">
        <v>8667.4929999999986</v>
      </c>
      <c r="G19" s="34">
        <v>9958.4220000000005</v>
      </c>
      <c r="H19" s="34">
        <v>9065.473</v>
      </c>
      <c r="I19" s="34">
        <v>10045.576000000001</v>
      </c>
      <c r="J19" s="34">
        <v>9282.4809999999998</v>
      </c>
      <c r="K19" s="34">
        <v>9477.9710000000014</v>
      </c>
      <c r="L19" s="34">
        <v>10035.121000000001</v>
      </c>
      <c r="M19" s="34">
        <v>9870.4220000000005</v>
      </c>
      <c r="N19" s="34">
        <v>11017.582</v>
      </c>
      <c r="O19" s="34">
        <v>11410.34</v>
      </c>
      <c r="P19" s="34">
        <v>12164.379000000001</v>
      </c>
      <c r="Q19" s="34">
        <v>12401.673999999999</v>
      </c>
      <c r="R19" s="34">
        <v>13218.043</v>
      </c>
      <c r="S19" s="34">
        <v>13138.431999999997</v>
      </c>
      <c r="T19" s="34">
        <v>12785.776000000002</v>
      </c>
      <c r="U19" s="34">
        <v>11900.668</v>
      </c>
    </row>
    <row r="20" spans="1:22" x14ac:dyDescent="0.35"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</row>
    <row r="22" spans="1:22" x14ac:dyDescent="0.35">
      <c r="A22" t="s">
        <v>22</v>
      </c>
      <c r="D22" t="s">
        <v>69</v>
      </c>
    </row>
    <row r="24" spans="1:22" ht="15" thickBot="1" x14ac:dyDescent="0.4">
      <c r="A24" s="30"/>
      <c r="B24" s="31">
        <v>2001</v>
      </c>
      <c r="C24" s="31">
        <v>2002</v>
      </c>
      <c r="D24" s="31">
        <v>2003</v>
      </c>
      <c r="E24" s="31">
        <v>2004</v>
      </c>
      <c r="F24" s="31">
        <v>2005</v>
      </c>
      <c r="G24" s="31">
        <v>2006</v>
      </c>
      <c r="H24" s="31">
        <v>2007</v>
      </c>
      <c r="I24" s="31">
        <v>2008</v>
      </c>
      <c r="J24" s="31">
        <v>2009</v>
      </c>
      <c r="K24" s="31">
        <v>2010</v>
      </c>
      <c r="L24" s="31">
        <v>2011</v>
      </c>
      <c r="M24" s="31">
        <v>2012</v>
      </c>
      <c r="N24" s="31">
        <v>2013</v>
      </c>
      <c r="O24" s="31">
        <v>2014</v>
      </c>
      <c r="P24" s="31">
        <v>2015</v>
      </c>
      <c r="Q24" s="31">
        <v>2016</v>
      </c>
      <c r="R24" s="31">
        <v>2017</v>
      </c>
      <c r="S24" s="31">
        <v>2018</v>
      </c>
      <c r="T24" s="31">
        <v>2019</v>
      </c>
      <c r="U24" s="31">
        <v>2020</v>
      </c>
    </row>
    <row r="25" spans="1:22" x14ac:dyDescent="0.35">
      <c r="A25" s="5" t="s">
        <v>5</v>
      </c>
      <c r="B25" s="14">
        <v>2593.4041135285038</v>
      </c>
      <c r="C25" s="14">
        <v>1779.1231850179427</v>
      </c>
      <c r="D25" s="14">
        <v>1745.5139999999999</v>
      </c>
      <c r="E25" s="14">
        <v>1682.8209999999999</v>
      </c>
      <c r="F25" s="14">
        <v>1169.548</v>
      </c>
      <c r="G25" s="14">
        <v>1213.3779999999999</v>
      </c>
      <c r="H25" s="14">
        <v>1310.634</v>
      </c>
      <c r="I25" s="14">
        <v>1853.748</v>
      </c>
      <c r="J25" s="14">
        <v>1742.9670000000001</v>
      </c>
      <c r="K25" s="14">
        <v>1767.81</v>
      </c>
      <c r="L25" s="14">
        <v>1798.0239999999999</v>
      </c>
      <c r="M25" s="14">
        <v>1979.1959999999999</v>
      </c>
      <c r="N25" s="14">
        <v>2012.162</v>
      </c>
      <c r="O25" s="14">
        <v>2843.7660000000001</v>
      </c>
      <c r="P25" s="14">
        <v>2900.6410000000001</v>
      </c>
      <c r="Q25" s="14">
        <v>3221.7190000000001</v>
      </c>
      <c r="R25" s="14">
        <v>3967.3820000000001</v>
      </c>
      <c r="S25" s="14">
        <v>4300.5609999999997</v>
      </c>
      <c r="T25" s="14">
        <v>3796.1570000000002</v>
      </c>
      <c r="U25" s="14">
        <v>3791.14</v>
      </c>
    </row>
    <row r="26" spans="1:22" x14ac:dyDescent="0.35">
      <c r="A26" s="5" t="s">
        <v>14</v>
      </c>
      <c r="B26" s="14">
        <v>1471.0284039600519</v>
      </c>
      <c r="C26" s="14">
        <v>1577.4191785778294</v>
      </c>
      <c r="D26" s="14">
        <v>1448.672</v>
      </c>
      <c r="E26" s="14">
        <v>1296.337</v>
      </c>
      <c r="F26" s="14">
        <v>1246.1220000000001</v>
      </c>
      <c r="G26" s="14">
        <v>1489.0809999999999</v>
      </c>
      <c r="H26" s="14">
        <v>1433.9259999999999</v>
      </c>
      <c r="I26" s="14">
        <v>1349.3320000000001</v>
      </c>
      <c r="J26" s="14">
        <v>1058.712</v>
      </c>
      <c r="K26" s="14">
        <v>944.56299999999999</v>
      </c>
      <c r="L26" s="14">
        <v>1003.876</v>
      </c>
      <c r="M26" s="14">
        <v>908.90599999999995</v>
      </c>
      <c r="N26" s="14">
        <v>943.73099999999999</v>
      </c>
      <c r="O26" s="14">
        <v>891.28399999999999</v>
      </c>
      <c r="P26" s="14">
        <v>957.84299999999996</v>
      </c>
      <c r="Q26" s="14">
        <v>1065.577</v>
      </c>
      <c r="R26" s="14">
        <v>1081.0070000000001</v>
      </c>
      <c r="S26" s="14">
        <v>1013.715</v>
      </c>
      <c r="T26" s="14">
        <v>1083.693</v>
      </c>
      <c r="U26" s="14">
        <v>1029.7570000000001</v>
      </c>
    </row>
    <row r="27" spans="1:22" x14ac:dyDescent="0.35">
      <c r="A27" s="5" t="s">
        <v>15</v>
      </c>
      <c r="B27" s="14">
        <v>970.39071367136432</v>
      </c>
      <c r="C27" s="14">
        <v>922.46873408881083</v>
      </c>
      <c r="D27" s="14">
        <v>1135.569</v>
      </c>
      <c r="E27" s="14">
        <v>1154.867</v>
      </c>
      <c r="F27" s="14">
        <v>909.05700000000002</v>
      </c>
      <c r="G27" s="14">
        <v>905.10799999999995</v>
      </c>
      <c r="H27" s="14">
        <v>756.69200000000001</v>
      </c>
      <c r="I27" s="14">
        <v>960.83600000000001</v>
      </c>
      <c r="J27" s="14">
        <v>888.077</v>
      </c>
      <c r="K27" s="14">
        <v>938.29100000000005</v>
      </c>
      <c r="L27" s="14">
        <v>1002.675</v>
      </c>
      <c r="M27" s="14">
        <v>1112.3330000000001</v>
      </c>
      <c r="N27" s="14">
        <v>1142.3340000000001</v>
      </c>
      <c r="O27" s="14">
        <v>1151.693</v>
      </c>
      <c r="P27" s="14">
        <v>1435.665</v>
      </c>
      <c r="Q27" s="14">
        <v>1176.9680000000001</v>
      </c>
      <c r="R27" s="14">
        <v>1201.117</v>
      </c>
      <c r="S27" s="14">
        <v>1258.453</v>
      </c>
      <c r="T27" s="14">
        <v>1270.0419999999999</v>
      </c>
      <c r="U27" s="14">
        <v>1026.751</v>
      </c>
    </row>
    <row r="28" spans="1:22" x14ac:dyDescent="0.35">
      <c r="A28" s="5" t="s">
        <v>16</v>
      </c>
      <c r="B28" s="14">
        <v>750.19746584622442</v>
      </c>
      <c r="C28" s="14">
        <v>806.81647411862093</v>
      </c>
      <c r="D28" s="14">
        <v>707.29100000000005</v>
      </c>
      <c r="E28" s="14">
        <v>766.06600000000003</v>
      </c>
      <c r="F28" s="14">
        <v>886.06200000000001</v>
      </c>
      <c r="G28" s="14">
        <v>925.95500000000004</v>
      </c>
      <c r="H28" s="14">
        <v>845.34699999999998</v>
      </c>
      <c r="I28" s="14">
        <v>963.13099999999997</v>
      </c>
      <c r="J28" s="14">
        <v>849.04399999999998</v>
      </c>
      <c r="K28" s="14">
        <v>789.25099999999998</v>
      </c>
      <c r="L28" s="14">
        <v>783.87</v>
      </c>
      <c r="M28" s="14">
        <v>987.43399999999997</v>
      </c>
      <c r="N28" s="14">
        <v>933.096</v>
      </c>
      <c r="O28" s="14">
        <v>826.20899999999995</v>
      </c>
      <c r="P28" s="14">
        <v>818.41</v>
      </c>
      <c r="Q28" s="14">
        <v>878.94</v>
      </c>
      <c r="R28" s="14">
        <v>881.76400000000001</v>
      </c>
      <c r="S28" s="14">
        <v>748.65200000000004</v>
      </c>
      <c r="T28" s="14">
        <v>773.02700000000004</v>
      </c>
      <c r="U28" s="14">
        <v>631.83900000000006</v>
      </c>
    </row>
    <row r="29" spans="1:22" x14ac:dyDescent="0.35">
      <c r="A29" s="5" t="s">
        <v>17</v>
      </c>
      <c r="B29" s="14">
        <v>108.22672906734323</v>
      </c>
      <c r="C29" s="14">
        <v>91.730064139191427</v>
      </c>
      <c r="D29" s="14">
        <v>116.821</v>
      </c>
      <c r="E29" s="14">
        <v>118.81399999999999</v>
      </c>
      <c r="F29" s="14">
        <v>94.067999999999998</v>
      </c>
      <c r="G29" s="14">
        <v>81.382000000000005</v>
      </c>
      <c r="H29" s="14">
        <v>97.409000000000006</v>
      </c>
      <c r="I29" s="14">
        <v>91.141999999999996</v>
      </c>
      <c r="J29" s="14">
        <v>86.227999999999994</v>
      </c>
      <c r="K29" s="14">
        <v>68.977000000000004</v>
      </c>
      <c r="L29" s="14">
        <v>75.602999999999994</v>
      </c>
      <c r="M29" s="14">
        <v>61.994</v>
      </c>
      <c r="N29" s="14">
        <v>74.477000000000004</v>
      </c>
      <c r="O29" s="14">
        <v>64.590999999999994</v>
      </c>
      <c r="P29" s="14">
        <v>61.484000000000002</v>
      </c>
      <c r="Q29" s="14">
        <v>67.7</v>
      </c>
      <c r="R29" s="14">
        <v>58.908999999999999</v>
      </c>
      <c r="S29" s="14">
        <v>61.387</v>
      </c>
      <c r="T29" s="14">
        <v>54.222999999999999</v>
      </c>
      <c r="U29" s="14">
        <v>54.64</v>
      </c>
    </row>
    <row r="30" spans="1:22" x14ac:dyDescent="0.35">
      <c r="A30" s="5" t="s">
        <v>18</v>
      </c>
      <c r="B30" s="14">
        <v>471.37608277295135</v>
      </c>
      <c r="C30" s="14">
        <v>462.21862083050746</v>
      </c>
      <c r="D30" s="14">
        <v>474.56299999999999</v>
      </c>
      <c r="E30" s="14">
        <v>468.04399999999998</v>
      </c>
      <c r="F30" s="14">
        <v>511.71199999999999</v>
      </c>
      <c r="G30" s="14">
        <v>530.00800000000004</v>
      </c>
      <c r="H30" s="14">
        <v>520.54899999999998</v>
      </c>
      <c r="I30" s="14">
        <v>525.65</v>
      </c>
      <c r="J30" s="14">
        <v>553.02499999999998</v>
      </c>
      <c r="K30" s="14">
        <v>517.75699999999995</v>
      </c>
      <c r="L30" s="14">
        <v>549.72900000000004</v>
      </c>
      <c r="M30" s="14">
        <v>511.11200000000002</v>
      </c>
      <c r="N30" s="14">
        <v>423.53</v>
      </c>
      <c r="O30" s="14">
        <v>423.27</v>
      </c>
      <c r="P30" s="14">
        <v>426.14699999999999</v>
      </c>
      <c r="Q30" s="14">
        <v>399.005</v>
      </c>
      <c r="R30" s="14">
        <v>301.601</v>
      </c>
      <c r="S30" s="14">
        <v>371.18200000000002</v>
      </c>
      <c r="T30" s="14">
        <v>582.72900000000004</v>
      </c>
      <c r="U30" s="14">
        <v>456.74900000000002</v>
      </c>
    </row>
    <row r="31" spans="1:22" x14ac:dyDescent="0.35">
      <c r="A31" s="5" t="s">
        <v>19</v>
      </c>
      <c r="B31" s="14">
        <v>259.43165798765358</v>
      </c>
      <c r="C31" s="14">
        <v>243.32184340112059</v>
      </c>
      <c r="D31" s="14">
        <v>217.899</v>
      </c>
      <c r="E31" s="14">
        <v>228.53299999999999</v>
      </c>
      <c r="F31" s="14">
        <v>193.26300000000001</v>
      </c>
      <c r="G31" s="14">
        <v>174.43600000000001</v>
      </c>
      <c r="H31" s="14">
        <v>112.89100000000001</v>
      </c>
      <c r="I31" s="14">
        <v>93.033000000000001</v>
      </c>
      <c r="J31" s="14">
        <v>95.078999999999994</v>
      </c>
      <c r="K31" s="14">
        <v>116.134</v>
      </c>
      <c r="L31" s="14">
        <v>161.82300000000001</v>
      </c>
      <c r="M31" s="14">
        <v>108.753</v>
      </c>
      <c r="N31" s="14">
        <v>129.74</v>
      </c>
      <c r="O31" s="14">
        <v>172.648</v>
      </c>
      <c r="P31" s="14">
        <v>156.11500000000001</v>
      </c>
      <c r="Q31" s="14">
        <v>148.375</v>
      </c>
      <c r="R31" s="14">
        <v>176.00399999999999</v>
      </c>
      <c r="S31" s="14">
        <v>131.941</v>
      </c>
      <c r="T31" s="14">
        <v>132.24199999999999</v>
      </c>
      <c r="U31" s="14">
        <v>125.655</v>
      </c>
    </row>
    <row r="32" spans="1:22" x14ac:dyDescent="0.35">
      <c r="A32" s="5" t="s">
        <v>20</v>
      </c>
      <c r="B32" s="14">
        <v>933.65278956131374</v>
      </c>
      <c r="C32" s="14">
        <v>959.64325853112973</v>
      </c>
      <c r="D32" s="14">
        <v>957.65599999999995</v>
      </c>
      <c r="E32" s="14">
        <v>981.94200000000001</v>
      </c>
      <c r="F32" s="14">
        <v>1101.4390000000001</v>
      </c>
      <c r="G32" s="14">
        <v>1215.5940000000001</v>
      </c>
      <c r="H32" s="14">
        <v>1017.977</v>
      </c>
      <c r="I32" s="14">
        <v>1183.5619999999999</v>
      </c>
      <c r="J32" s="14">
        <v>1117.4659999999999</v>
      </c>
      <c r="K32" s="14">
        <v>987.74599999999998</v>
      </c>
      <c r="L32" s="14">
        <v>1129.942</v>
      </c>
      <c r="M32" s="14">
        <v>906.06500000000005</v>
      </c>
      <c r="N32" s="14">
        <v>877.01700000000005</v>
      </c>
      <c r="O32" s="14">
        <v>813.23500000000001</v>
      </c>
      <c r="P32" s="14">
        <v>825.10500000000002</v>
      </c>
      <c r="Q32" s="14">
        <v>901.74900000000002</v>
      </c>
      <c r="R32" s="14">
        <v>794.65700000000004</v>
      </c>
      <c r="S32" s="14">
        <v>706.202</v>
      </c>
      <c r="T32" s="14">
        <v>743.04300000000001</v>
      </c>
      <c r="U32" s="14">
        <v>709.16</v>
      </c>
    </row>
    <row r="33" spans="1:21" x14ac:dyDescent="0.35">
      <c r="A33" s="40" t="s">
        <v>7</v>
      </c>
      <c r="B33" s="34">
        <v>7557.7079563954057</v>
      </c>
      <c r="C33" s="34">
        <v>6842.7413587051524</v>
      </c>
      <c r="D33" s="34">
        <v>6803.9849999999997</v>
      </c>
      <c r="E33" s="34">
        <v>6697.424</v>
      </c>
      <c r="F33" s="34">
        <v>6111.2709999999997</v>
      </c>
      <c r="G33" s="34">
        <v>6534.9419999999991</v>
      </c>
      <c r="H33" s="34">
        <v>6095.4249999999993</v>
      </c>
      <c r="I33" s="34">
        <v>7020.4340000000002</v>
      </c>
      <c r="J33" s="34">
        <v>6390.598</v>
      </c>
      <c r="K33" s="34">
        <v>6130.5289999999995</v>
      </c>
      <c r="L33" s="34">
        <v>6505.5420000000004</v>
      </c>
      <c r="M33" s="34">
        <v>6575.7929999999997</v>
      </c>
      <c r="N33" s="34">
        <v>6536.0869999999995</v>
      </c>
      <c r="O33" s="34">
        <v>7186.6959999999999</v>
      </c>
      <c r="P33" s="34">
        <v>7581.41</v>
      </c>
      <c r="Q33" s="34">
        <v>7860.0329999999994</v>
      </c>
      <c r="R33" s="34">
        <v>8462.4409999999989</v>
      </c>
      <c r="S33" s="34">
        <v>8592.0929999999989</v>
      </c>
      <c r="T33" s="34">
        <v>8435.1560000000009</v>
      </c>
      <c r="U33" s="34">
        <v>7825.6909999999998</v>
      </c>
    </row>
    <row r="34" spans="1:21" x14ac:dyDescent="0.35">
      <c r="A34" s="10" t="s">
        <v>21</v>
      </c>
      <c r="B34" s="35">
        <v>2191.152805233281</v>
      </c>
      <c r="C34" s="35">
        <v>2577.3081880032628</v>
      </c>
      <c r="D34" s="35">
        <v>1826.771</v>
      </c>
      <c r="E34" s="35">
        <v>1813.0728999999999</v>
      </c>
      <c r="F34" s="35">
        <v>1748.4780000000001</v>
      </c>
      <c r="G34" s="35">
        <v>2410.4670000000001</v>
      </c>
      <c r="H34" s="35">
        <v>1952.1379999999999</v>
      </c>
      <c r="I34" s="35">
        <v>2058.348</v>
      </c>
      <c r="J34" s="35">
        <v>2203.89</v>
      </c>
      <c r="K34" s="35">
        <v>2793.491</v>
      </c>
      <c r="L34" s="35">
        <v>2905.7080000000001</v>
      </c>
      <c r="M34" s="35">
        <v>2569.9720000000002</v>
      </c>
      <c r="N34" s="35">
        <v>3201.277</v>
      </c>
      <c r="O34" s="35">
        <v>2700.9870000000001</v>
      </c>
      <c r="P34" s="35">
        <v>3031.7640000000001</v>
      </c>
      <c r="Q34" s="35">
        <v>2824.9609999999998</v>
      </c>
      <c r="R34" s="35">
        <v>3208.739</v>
      </c>
      <c r="S34" s="35">
        <v>2987.058</v>
      </c>
      <c r="T34" s="35">
        <v>3119.5059999999999</v>
      </c>
      <c r="U34" s="35">
        <v>2849.4209999999998</v>
      </c>
    </row>
    <row r="35" spans="1:21" x14ac:dyDescent="0.35">
      <c r="A35" s="33" t="s">
        <v>9</v>
      </c>
      <c r="B35" s="34">
        <v>9748.8607616286863</v>
      </c>
      <c r="C35" s="34">
        <v>9420.0495467084147</v>
      </c>
      <c r="D35" s="34">
        <v>8630.7559999999994</v>
      </c>
      <c r="E35" s="34">
        <v>8510.4969000000001</v>
      </c>
      <c r="F35" s="34">
        <v>7859.7489999999998</v>
      </c>
      <c r="G35" s="34">
        <v>8945.4089999999997</v>
      </c>
      <c r="H35" s="34">
        <v>8047.5629999999992</v>
      </c>
      <c r="I35" s="34">
        <v>9078.7819999999992</v>
      </c>
      <c r="J35" s="34">
        <v>8594.4879999999994</v>
      </c>
      <c r="K35" s="34">
        <v>8924.02</v>
      </c>
      <c r="L35" s="34">
        <v>9411.25</v>
      </c>
      <c r="M35" s="34">
        <v>9145.7649999999994</v>
      </c>
      <c r="N35" s="34">
        <v>9737.3639999999996</v>
      </c>
      <c r="O35" s="34">
        <v>9887.6830000000009</v>
      </c>
      <c r="P35" s="34">
        <v>10613.173999999999</v>
      </c>
      <c r="Q35" s="34">
        <v>10684.993999999999</v>
      </c>
      <c r="R35" s="34">
        <v>11671.179999999998</v>
      </c>
      <c r="S35" s="34">
        <v>11579.150999999998</v>
      </c>
      <c r="T35" s="34">
        <v>11554.662</v>
      </c>
      <c r="U35" s="34">
        <v>10675.111999999999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/>
  </sheetViews>
  <sheetFormatPr defaultRowHeight="14.5" x14ac:dyDescent="0.35"/>
  <cols>
    <col min="1" max="1" width="17" customWidth="1"/>
    <col min="2" max="18" width="8.81640625" bestFit="1" customWidth="1"/>
    <col min="19" max="19" width="9.81640625" bestFit="1" customWidth="1"/>
    <col min="20" max="21" width="8.81640625" bestFit="1" customWidth="1"/>
  </cols>
  <sheetData>
    <row r="1" spans="1:21" x14ac:dyDescent="0.35">
      <c r="A1" s="1" t="s">
        <v>44</v>
      </c>
    </row>
    <row r="2" spans="1:21" x14ac:dyDescent="0.35">
      <c r="A2" s="1" t="s">
        <v>12</v>
      </c>
    </row>
    <row r="4" spans="1:21" x14ac:dyDescent="0.35">
      <c r="A4" t="s">
        <v>23</v>
      </c>
      <c r="C4" t="s">
        <v>33</v>
      </c>
    </row>
    <row r="6" spans="1:21" ht="15" thickBot="1" x14ac:dyDescent="0.4">
      <c r="A6" s="6"/>
      <c r="B6" s="4">
        <v>2001</v>
      </c>
      <c r="C6" s="4">
        <v>2002</v>
      </c>
      <c r="D6" s="4">
        <v>2003</v>
      </c>
      <c r="E6" s="4">
        <v>2004</v>
      </c>
      <c r="F6" s="4">
        <v>2005</v>
      </c>
      <c r="G6" s="4">
        <v>2006</v>
      </c>
      <c r="H6" s="4">
        <v>2007</v>
      </c>
      <c r="I6" s="4">
        <v>2008</v>
      </c>
      <c r="J6" s="4">
        <v>2009</v>
      </c>
      <c r="K6" s="4">
        <v>2010</v>
      </c>
      <c r="L6" s="4">
        <v>2011</v>
      </c>
      <c r="M6" s="4">
        <v>2012</v>
      </c>
      <c r="N6" s="4">
        <v>2013</v>
      </c>
      <c r="O6" s="4">
        <v>2014</v>
      </c>
      <c r="P6" s="4">
        <v>2015</v>
      </c>
      <c r="Q6" s="4">
        <v>2016</v>
      </c>
      <c r="R6" s="4">
        <v>2017</v>
      </c>
      <c r="S6" s="4">
        <v>2018</v>
      </c>
      <c r="T6" s="4">
        <v>2019</v>
      </c>
      <c r="U6" s="4">
        <v>2020</v>
      </c>
    </row>
    <row r="7" spans="1:21" x14ac:dyDescent="0.35">
      <c r="A7" s="5" t="s">
        <v>30</v>
      </c>
      <c r="B7" s="14">
        <v>466.15317501174826</v>
      </c>
      <c r="C7" s="14">
        <v>174.42469777921286</v>
      </c>
      <c r="D7" s="14">
        <v>203.21700000000001</v>
      </c>
      <c r="E7" s="14">
        <v>222.13200000000001</v>
      </c>
      <c r="F7" s="14">
        <v>328.51499999999999</v>
      </c>
      <c r="G7" s="14">
        <v>507.24</v>
      </c>
      <c r="H7" s="14">
        <v>497.49599999999998</v>
      </c>
      <c r="I7" s="14">
        <v>473.91500000000002</v>
      </c>
      <c r="J7" s="14">
        <v>405.46100000000001</v>
      </c>
      <c r="K7" s="14">
        <v>191.08600000000001</v>
      </c>
      <c r="L7" s="14">
        <v>247.03399999999999</v>
      </c>
      <c r="M7" s="14">
        <v>333.596</v>
      </c>
      <c r="N7" s="14">
        <v>707.88599999999997</v>
      </c>
      <c r="O7" s="14">
        <v>928.06600000000003</v>
      </c>
      <c r="P7" s="14">
        <v>978.09500000000003</v>
      </c>
      <c r="Q7" s="14">
        <v>1078.779</v>
      </c>
      <c r="R7" s="14">
        <v>1048.329</v>
      </c>
      <c r="S7" s="14">
        <v>1023.422</v>
      </c>
      <c r="T7" s="14">
        <v>762.97299999999996</v>
      </c>
      <c r="U7" s="14">
        <v>783.84</v>
      </c>
    </row>
    <row r="8" spans="1:21" x14ac:dyDescent="0.35">
      <c r="A8" s="5" t="s">
        <v>31</v>
      </c>
      <c r="B8" s="14">
        <v>401.67978121755942</v>
      </c>
      <c r="C8" s="14">
        <v>301.39032540923006</v>
      </c>
      <c r="D8" s="14">
        <v>307.69499999999999</v>
      </c>
      <c r="E8" s="14">
        <v>348.94099999999997</v>
      </c>
      <c r="F8" s="14">
        <v>351.47199999999998</v>
      </c>
      <c r="G8" s="14">
        <v>332.464</v>
      </c>
      <c r="H8" s="14">
        <v>380.45299999999997</v>
      </c>
      <c r="I8" s="14">
        <v>374.77199999999999</v>
      </c>
      <c r="J8" s="14">
        <v>194.83500000000001</v>
      </c>
      <c r="K8" s="14">
        <v>168.39099999999999</v>
      </c>
      <c r="L8" s="14">
        <v>105.447</v>
      </c>
      <c r="M8" s="14">
        <v>90.745999999999995</v>
      </c>
      <c r="N8" s="14">
        <v>92.054000000000002</v>
      </c>
      <c r="O8" s="14">
        <v>75.216999999999999</v>
      </c>
      <c r="P8" s="14">
        <v>94.367000000000004</v>
      </c>
      <c r="Q8" s="14">
        <v>114.28400000000001</v>
      </c>
      <c r="R8" s="14">
        <v>152.72200000000001</v>
      </c>
      <c r="S8" s="14">
        <v>157.255</v>
      </c>
      <c r="T8" s="14">
        <v>153.048</v>
      </c>
      <c r="U8" s="14">
        <v>197.79599999999999</v>
      </c>
    </row>
    <row r="9" spans="1:21" x14ac:dyDescent="0.35">
      <c r="A9" s="5" t="s">
        <v>25</v>
      </c>
      <c r="B9" s="14">
        <v>814.8821714146535</v>
      </c>
      <c r="C9" s="14">
        <v>884.05626410752973</v>
      </c>
      <c r="D9" s="14">
        <v>834.80499999999995</v>
      </c>
      <c r="E9" s="14">
        <v>854.40499999999997</v>
      </c>
      <c r="F9" s="14">
        <v>807.40800000000002</v>
      </c>
      <c r="G9" s="14">
        <v>893.14700000000005</v>
      </c>
      <c r="H9" s="14">
        <v>650.32000000000005</v>
      </c>
      <c r="I9" s="14">
        <v>1054.952</v>
      </c>
      <c r="J9" s="14">
        <v>946.08600000000001</v>
      </c>
      <c r="K9" s="14">
        <v>719.74800000000005</v>
      </c>
      <c r="L9" s="14">
        <v>779.76199999999994</v>
      </c>
      <c r="M9" s="14">
        <v>1007.658</v>
      </c>
      <c r="N9" s="14">
        <v>1030.5440000000001</v>
      </c>
      <c r="O9" s="14">
        <v>1184.481</v>
      </c>
      <c r="P9" s="14">
        <v>1197.902</v>
      </c>
      <c r="Q9" s="14">
        <v>1305.4169999999999</v>
      </c>
      <c r="R9" s="14">
        <v>1517.982</v>
      </c>
      <c r="S9" s="14">
        <v>1978.9259999999999</v>
      </c>
      <c r="T9" s="14">
        <v>1471.5350000000001</v>
      </c>
      <c r="U9" s="14">
        <v>1581.1079999999999</v>
      </c>
    </row>
    <row r="10" spans="1:21" x14ac:dyDescent="0.35">
      <c r="A10" s="5" t="s">
        <v>26</v>
      </c>
      <c r="B10" s="14">
        <v>909.51035939543806</v>
      </c>
      <c r="C10" s="14">
        <v>878.14939303255949</v>
      </c>
      <c r="D10" s="14">
        <v>705.86</v>
      </c>
      <c r="E10" s="14">
        <v>625.61</v>
      </c>
      <c r="F10" s="14">
        <v>420.19600000000003</v>
      </c>
      <c r="G10" s="14">
        <v>329.846</v>
      </c>
      <c r="H10" s="14">
        <v>290.71499999999997</v>
      </c>
      <c r="I10" s="14">
        <v>286.22899999999998</v>
      </c>
      <c r="J10" s="14">
        <v>283.851</v>
      </c>
      <c r="K10" s="14">
        <v>373.74200000000002</v>
      </c>
      <c r="L10" s="14">
        <v>442.62900000000002</v>
      </c>
      <c r="M10" s="14">
        <v>309.94200000000001</v>
      </c>
      <c r="N10" s="14">
        <v>408.767</v>
      </c>
      <c r="O10" s="14">
        <v>514.649</v>
      </c>
      <c r="P10" s="14">
        <v>519.73599999999999</v>
      </c>
      <c r="Q10" s="14">
        <v>684.33</v>
      </c>
      <c r="R10" s="14">
        <v>785.23199999999997</v>
      </c>
      <c r="S10" s="14">
        <v>671.21600000000001</v>
      </c>
      <c r="T10" s="14">
        <v>675.23699999999997</v>
      </c>
      <c r="U10" s="14">
        <v>625.68299999999999</v>
      </c>
    </row>
    <row r="11" spans="1:21" x14ac:dyDescent="0.35">
      <c r="A11" s="5" t="s">
        <v>27</v>
      </c>
      <c r="B11" s="14">
        <v>2289.0312701972111</v>
      </c>
      <c r="C11" s="14">
        <v>1553.7050613589524</v>
      </c>
      <c r="D11" s="14">
        <v>1637.9449999999999</v>
      </c>
      <c r="E11" s="14">
        <v>1522.7829999999999</v>
      </c>
      <c r="F11" s="14">
        <v>1269.2149999999999</v>
      </c>
      <c r="G11" s="14">
        <v>1526.076</v>
      </c>
      <c r="H11" s="14">
        <v>1557.4860000000001</v>
      </c>
      <c r="I11" s="14">
        <v>1694.67</v>
      </c>
      <c r="J11" s="14">
        <v>1461.9459999999999</v>
      </c>
      <c r="K11" s="14">
        <v>1428.8340000000001</v>
      </c>
      <c r="L11" s="14">
        <v>1646.423</v>
      </c>
      <c r="M11" s="14">
        <v>1566.6690000000001</v>
      </c>
      <c r="N11" s="14">
        <v>1467.3030000000001</v>
      </c>
      <c r="O11" s="14">
        <v>1945.9069999999999</v>
      </c>
      <c r="P11" s="14">
        <v>1927.2380000000001</v>
      </c>
      <c r="Q11" s="14">
        <v>2167.8119999999999</v>
      </c>
      <c r="R11" s="14">
        <v>2379.9639999999999</v>
      </c>
      <c r="S11" s="14">
        <v>2322.7539999999999</v>
      </c>
      <c r="T11" s="14">
        <v>2377.7539999999999</v>
      </c>
      <c r="U11" s="14">
        <v>2258.7530000000002</v>
      </c>
    </row>
    <row r="12" spans="1:21" x14ac:dyDescent="0.35">
      <c r="A12" s="5" t="s">
        <v>28</v>
      </c>
      <c r="B12" s="14">
        <v>3544.2841553881058</v>
      </c>
      <c r="C12" s="14">
        <v>3526.8306402061103</v>
      </c>
      <c r="D12" s="14">
        <v>3625.375</v>
      </c>
      <c r="E12" s="14">
        <v>3694.6260000000002</v>
      </c>
      <c r="F12" s="14">
        <v>3614.4520000000002</v>
      </c>
      <c r="G12" s="14">
        <v>3785.873</v>
      </c>
      <c r="H12" s="14">
        <v>3596.904</v>
      </c>
      <c r="I12" s="14">
        <v>3984.5830000000001</v>
      </c>
      <c r="J12" s="14">
        <v>3698.7150000000001</v>
      </c>
      <c r="K12" s="14">
        <v>3608.2049999999999</v>
      </c>
      <c r="L12" s="14">
        <v>3636.7280000000001</v>
      </c>
      <c r="M12" s="14">
        <v>3691.5239999999999</v>
      </c>
      <c r="N12" s="14">
        <v>3629.473</v>
      </c>
      <c r="O12" s="14">
        <v>3541.6590000000001</v>
      </c>
      <c r="P12" s="14">
        <v>3936.5340000000001</v>
      </c>
      <c r="Q12" s="14">
        <v>3702.4740000000002</v>
      </c>
      <c r="R12" s="14">
        <v>3779.2629999999999</v>
      </c>
      <c r="S12" s="14">
        <v>3619.1970000000001</v>
      </c>
      <c r="T12" s="14">
        <v>3910.63</v>
      </c>
      <c r="U12" s="14">
        <v>3360.1469999999999</v>
      </c>
    </row>
    <row r="13" spans="1:21" x14ac:dyDescent="0.35">
      <c r="A13" s="40" t="s">
        <v>7</v>
      </c>
      <c r="B13" s="34">
        <v>8425.5409126247159</v>
      </c>
      <c r="C13" s="34">
        <v>7318.5563818935952</v>
      </c>
      <c r="D13" s="34">
        <v>7314.8969999999999</v>
      </c>
      <c r="E13" s="34">
        <v>7268.4970000000003</v>
      </c>
      <c r="F13" s="34">
        <v>6791.2579999999998</v>
      </c>
      <c r="G13" s="34">
        <v>7374.6460000000006</v>
      </c>
      <c r="H13" s="34">
        <v>6973.3739999999998</v>
      </c>
      <c r="I13" s="34">
        <v>7869.1210000000001</v>
      </c>
      <c r="J13" s="34">
        <v>6990.8940000000002</v>
      </c>
      <c r="K13" s="34">
        <v>6490.0059999999994</v>
      </c>
      <c r="L13" s="34">
        <v>6858.0230000000001</v>
      </c>
      <c r="M13" s="34">
        <v>7000.1350000000002</v>
      </c>
      <c r="N13" s="34">
        <v>7336.027</v>
      </c>
      <c r="O13" s="34">
        <v>8189.9789999999994</v>
      </c>
      <c r="P13" s="34">
        <v>8653.8719999999994</v>
      </c>
      <c r="Q13" s="34">
        <v>9053.0959999999995</v>
      </c>
      <c r="R13" s="34">
        <v>9663.4919999999984</v>
      </c>
      <c r="S13" s="34">
        <v>9772.77</v>
      </c>
      <c r="T13" s="34">
        <v>9351.1769999999997</v>
      </c>
      <c r="U13" s="34">
        <v>8807.3270000000011</v>
      </c>
    </row>
    <row r="14" spans="1:21" x14ac:dyDescent="0.35">
      <c r="A14" s="10" t="s">
        <v>66</v>
      </c>
      <c r="B14" s="35">
        <v>143.63125190479388</v>
      </c>
      <c r="C14" s="35">
        <v>146.65597676810438</v>
      </c>
      <c r="D14" s="35">
        <v>140.83799999999999</v>
      </c>
      <c r="E14" s="35">
        <v>120.44499999999999</v>
      </c>
      <c r="F14" s="35">
        <v>127.75700000000001</v>
      </c>
      <c r="G14" s="35">
        <v>173.309</v>
      </c>
      <c r="H14" s="35">
        <v>139.96100000000001</v>
      </c>
      <c r="I14" s="35">
        <v>118.107</v>
      </c>
      <c r="J14" s="35">
        <v>87.697000000000003</v>
      </c>
      <c r="K14" s="35">
        <v>194.47399999999999</v>
      </c>
      <c r="L14" s="35">
        <v>271.39</v>
      </c>
      <c r="M14" s="35">
        <v>300.315</v>
      </c>
      <c r="N14" s="35">
        <v>480.27800000000002</v>
      </c>
      <c r="O14" s="35">
        <v>519.37400000000002</v>
      </c>
      <c r="P14" s="35">
        <v>478.74299999999999</v>
      </c>
      <c r="Q14" s="35">
        <v>523.61699999999996</v>
      </c>
      <c r="R14" s="35">
        <v>345.81200000000001</v>
      </c>
      <c r="S14" s="35">
        <v>378.60399999999998</v>
      </c>
      <c r="T14" s="35">
        <v>315.09300000000002</v>
      </c>
      <c r="U14" s="35">
        <v>243.92</v>
      </c>
    </row>
    <row r="15" spans="1:21" x14ac:dyDescent="0.35">
      <c r="A15" s="10" t="s">
        <v>29</v>
      </c>
      <c r="B15" s="35">
        <v>2191.152805233281</v>
      </c>
      <c r="C15" s="35">
        <v>2577.3081880032632</v>
      </c>
      <c r="D15" s="35">
        <v>1826.771</v>
      </c>
      <c r="E15" s="35">
        <v>1813.0728999999999</v>
      </c>
      <c r="F15" s="35">
        <v>1748.4780000000001</v>
      </c>
      <c r="G15" s="35">
        <v>2410.4670000000001</v>
      </c>
      <c r="H15" s="35">
        <v>1952.1379999999999</v>
      </c>
      <c r="I15" s="35">
        <v>2058.348</v>
      </c>
      <c r="J15" s="35">
        <v>2203.89</v>
      </c>
      <c r="K15" s="35">
        <v>2793.491</v>
      </c>
      <c r="L15" s="35">
        <v>2905.7080000000001</v>
      </c>
      <c r="M15" s="35">
        <v>2569.9720000000002</v>
      </c>
      <c r="N15" s="35">
        <v>3201.277</v>
      </c>
      <c r="O15" s="35">
        <v>2700.9870000000001</v>
      </c>
      <c r="P15" s="35">
        <v>3031.7640000000001</v>
      </c>
      <c r="Q15" s="35">
        <v>2824.9609999999998</v>
      </c>
      <c r="R15" s="35">
        <v>3208.739</v>
      </c>
      <c r="S15" s="35">
        <v>2987.058</v>
      </c>
      <c r="T15" s="35">
        <v>3119.5059999999999</v>
      </c>
      <c r="U15" s="35">
        <v>2849.4209999999998</v>
      </c>
    </row>
    <row r="16" spans="1:21" x14ac:dyDescent="0.35">
      <c r="A16" s="33" t="s">
        <v>9</v>
      </c>
      <c r="B16" s="34">
        <v>10760.324969762791</v>
      </c>
      <c r="C16" s="34">
        <v>10042.520546664962</v>
      </c>
      <c r="D16" s="34">
        <v>9282.5059999999994</v>
      </c>
      <c r="E16" s="34">
        <v>9202.0149000000001</v>
      </c>
      <c r="F16" s="34">
        <v>8667.4930000000004</v>
      </c>
      <c r="G16" s="34">
        <v>9958.4220000000005</v>
      </c>
      <c r="H16" s="34">
        <v>9065.473</v>
      </c>
      <c r="I16" s="34">
        <v>10045.576000000001</v>
      </c>
      <c r="J16" s="34">
        <v>9282.4809999999998</v>
      </c>
      <c r="K16" s="34">
        <v>9477.9709999999995</v>
      </c>
      <c r="L16" s="34">
        <v>10035.120999999999</v>
      </c>
      <c r="M16" s="34">
        <v>9870.4220000000005</v>
      </c>
      <c r="N16" s="34">
        <v>11017.582</v>
      </c>
      <c r="O16" s="34">
        <v>11410.34</v>
      </c>
      <c r="P16" s="34">
        <v>12164.378999999999</v>
      </c>
      <c r="Q16" s="34">
        <v>12401.673999999999</v>
      </c>
      <c r="R16" s="34">
        <v>13218.042999999998</v>
      </c>
      <c r="S16" s="34">
        <v>13138.432000000001</v>
      </c>
      <c r="T16" s="34">
        <v>12785.776</v>
      </c>
      <c r="U16" s="34">
        <v>11900.668000000001</v>
      </c>
    </row>
    <row r="18" spans="1:21" x14ac:dyDescent="0.35">
      <c r="A18" t="s">
        <v>22</v>
      </c>
      <c r="D18" t="s">
        <v>68</v>
      </c>
    </row>
    <row r="20" spans="1:21" ht="15" thickBot="1" x14ac:dyDescent="0.4">
      <c r="A20" s="6"/>
      <c r="B20" s="4">
        <v>2001</v>
      </c>
      <c r="C20" s="4">
        <v>2002</v>
      </c>
      <c r="D20" s="4">
        <v>2003</v>
      </c>
      <c r="E20" s="4">
        <v>2004</v>
      </c>
      <c r="F20" s="4">
        <v>2005</v>
      </c>
      <c r="G20" s="4">
        <v>2006</v>
      </c>
      <c r="H20" s="4">
        <v>2007</v>
      </c>
      <c r="I20" s="4">
        <v>2008</v>
      </c>
      <c r="J20" s="4">
        <v>2009</v>
      </c>
      <c r="K20" s="4">
        <v>2010</v>
      </c>
      <c r="L20" s="4">
        <v>2011</v>
      </c>
      <c r="M20" s="4">
        <v>2012</v>
      </c>
      <c r="N20" s="4">
        <v>2013</v>
      </c>
      <c r="O20" s="4">
        <v>2014</v>
      </c>
      <c r="P20" s="4">
        <v>2015</v>
      </c>
      <c r="Q20" s="4">
        <v>2016</v>
      </c>
      <c r="R20" s="4">
        <v>2017</v>
      </c>
      <c r="S20" s="4">
        <v>2018</v>
      </c>
      <c r="T20" s="4">
        <v>2019</v>
      </c>
      <c r="U20" s="4">
        <v>2020</v>
      </c>
    </row>
    <row r="21" spans="1:21" x14ac:dyDescent="0.35">
      <c r="A21" s="5" t="s">
        <v>25</v>
      </c>
      <c r="B21" s="14">
        <v>814.8821714146535</v>
      </c>
      <c r="C21" s="14">
        <v>884.05626410752973</v>
      </c>
      <c r="D21" s="14">
        <v>834.80499999999995</v>
      </c>
      <c r="E21" s="14">
        <v>854.40499999999997</v>
      </c>
      <c r="F21" s="14">
        <v>807.40800000000002</v>
      </c>
      <c r="G21" s="14">
        <v>893.14700000000005</v>
      </c>
      <c r="H21" s="14">
        <v>650.32000000000005</v>
      </c>
      <c r="I21" s="14">
        <v>1054.952</v>
      </c>
      <c r="J21" s="14">
        <v>946.08600000000001</v>
      </c>
      <c r="K21" s="14">
        <v>719.74800000000005</v>
      </c>
      <c r="L21" s="14">
        <v>779.76199999999994</v>
      </c>
      <c r="M21" s="14">
        <v>1007.658</v>
      </c>
      <c r="N21" s="14">
        <v>1030.5440000000001</v>
      </c>
      <c r="O21" s="14">
        <v>1184.481</v>
      </c>
      <c r="P21" s="14">
        <v>1197.902</v>
      </c>
      <c r="Q21" s="14">
        <v>1305</v>
      </c>
      <c r="R21" s="14">
        <v>1518</v>
      </c>
      <c r="S21" s="14">
        <v>1979</v>
      </c>
      <c r="T21" s="14">
        <v>1472</v>
      </c>
      <c r="U21" s="14">
        <v>1581</v>
      </c>
    </row>
    <row r="22" spans="1:21" x14ac:dyDescent="0.35">
      <c r="A22" s="5" t="s">
        <v>26</v>
      </c>
      <c r="B22" s="14">
        <v>909.51035939543806</v>
      </c>
      <c r="C22" s="14">
        <v>878.14939303255949</v>
      </c>
      <c r="D22" s="14">
        <v>705.86</v>
      </c>
      <c r="E22" s="14">
        <v>625.61</v>
      </c>
      <c r="F22" s="14">
        <v>420.19600000000003</v>
      </c>
      <c r="G22" s="14">
        <v>329.846</v>
      </c>
      <c r="H22" s="14">
        <v>290.71499999999997</v>
      </c>
      <c r="I22" s="14">
        <v>286.22899999999998</v>
      </c>
      <c r="J22" s="14">
        <v>283.851</v>
      </c>
      <c r="K22" s="14">
        <v>373.74200000000002</v>
      </c>
      <c r="L22" s="14">
        <v>442.62900000000002</v>
      </c>
      <c r="M22" s="14">
        <v>309.94200000000001</v>
      </c>
      <c r="N22" s="14">
        <v>408.767</v>
      </c>
      <c r="O22" s="14">
        <v>514.649</v>
      </c>
      <c r="P22" s="14">
        <v>519.73599999999999</v>
      </c>
      <c r="Q22" s="2">
        <v>684</v>
      </c>
      <c r="R22" s="2">
        <v>785</v>
      </c>
      <c r="S22" s="2">
        <v>671</v>
      </c>
      <c r="T22" s="2">
        <v>675</v>
      </c>
      <c r="U22" s="2">
        <v>626</v>
      </c>
    </row>
    <row r="23" spans="1:21" x14ac:dyDescent="0.35">
      <c r="A23" s="5" t="s">
        <v>27</v>
      </c>
      <c r="B23" s="14">
        <v>2289.0312701972111</v>
      </c>
      <c r="C23" s="14">
        <v>1553.7050613589524</v>
      </c>
      <c r="D23" s="14">
        <v>1637.9449999999999</v>
      </c>
      <c r="E23" s="14">
        <v>1522.7829999999999</v>
      </c>
      <c r="F23" s="14">
        <v>1269.2149999999999</v>
      </c>
      <c r="G23" s="14">
        <v>1526.076</v>
      </c>
      <c r="H23" s="14">
        <v>1557.4860000000001</v>
      </c>
      <c r="I23" s="14">
        <v>1694.67</v>
      </c>
      <c r="J23" s="14">
        <v>1461.9459999999999</v>
      </c>
      <c r="K23" s="14">
        <v>1428.8340000000001</v>
      </c>
      <c r="L23" s="14">
        <v>1646.423</v>
      </c>
      <c r="M23" s="14">
        <v>1566.6690000000001</v>
      </c>
      <c r="N23" s="14">
        <v>1467.3030000000001</v>
      </c>
      <c r="O23" s="14">
        <v>1945.9069999999999</v>
      </c>
      <c r="P23" s="14">
        <v>1927.2380000000001</v>
      </c>
      <c r="Q23" s="14">
        <v>2168</v>
      </c>
      <c r="R23" s="14">
        <v>2380</v>
      </c>
      <c r="S23" s="14">
        <v>2323</v>
      </c>
      <c r="T23" s="14">
        <v>2378</v>
      </c>
      <c r="U23" s="14">
        <v>2259</v>
      </c>
    </row>
    <row r="24" spans="1:21" x14ac:dyDescent="0.35">
      <c r="A24" s="5" t="s">
        <v>28</v>
      </c>
      <c r="B24" s="14">
        <v>3544.2841553881058</v>
      </c>
      <c r="C24" s="14">
        <v>3526.8306402061103</v>
      </c>
      <c r="D24" s="14">
        <v>3625.375</v>
      </c>
      <c r="E24" s="14">
        <v>3694.6260000000002</v>
      </c>
      <c r="F24" s="14">
        <v>3614.4520000000002</v>
      </c>
      <c r="G24" s="14">
        <v>3785.873</v>
      </c>
      <c r="H24" s="14">
        <v>3596.904</v>
      </c>
      <c r="I24" s="14">
        <v>3984.5830000000001</v>
      </c>
      <c r="J24" s="14">
        <v>3698.7150000000001</v>
      </c>
      <c r="K24" s="14">
        <v>3608.2049999999999</v>
      </c>
      <c r="L24" s="14">
        <v>3636.7280000000001</v>
      </c>
      <c r="M24" s="14">
        <v>3691.5239999999999</v>
      </c>
      <c r="N24" s="14">
        <v>3629.473</v>
      </c>
      <c r="O24" s="14">
        <v>3541.6590000000001</v>
      </c>
      <c r="P24" s="14">
        <v>3936.5340000000001</v>
      </c>
      <c r="Q24" s="14">
        <v>3702</v>
      </c>
      <c r="R24" s="14">
        <v>3779</v>
      </c>
      <c r="S24" s="14">
        <v>3619</v>
      </c>
      <c r="T24" s="14">
        <v>3911</v>
      </c>
      <c r="U24" s="14">
        <v>3360</v>
      </c>
    </row>
    <row r="25" spans="1:21" x14ac:dyDescent="0.35">
      <c r="A25" s="40" t="s">
        <v>7</v>
      </c>
      <c r="B25" s="34">
        <v>7557.7079563954085</v>
      </c>
      <c r="C25" s="34">
        <v>6842.7413587051524</v>
      </c>
      <c r="D25" s="34">
        <v>6803.9849999999997</v>
      </c>
      <c r="E25" s="34">
        <v>6697.424</v>
      </c>
      <c r="F25" s="34">
        <v>6111.2710000000006</v>
      </c>
      <c r="G25" s="34">
        <v>6534.942</v>
      </c>
      <c r="H25" s="34">
        <v>6095.4250000000002</v>
      </c>
      <c r="I25" s="34">
        <v>7020.4340000000002</v>
      </c>
      <c r="J25" s="34">
        <v>6390.598</v>
      </c>
      <c r="K25" s="34">
        <v>6130.5290000000005</v>
      </c>
      <c r="L25" s="34">
        <v>6505.5420000000004</v>
      </c>
      <c r="M25" s="34">
        <v>6575.7929999999997</v>
      </c>
      <c r="N25" s="34">
        <v>6536.0870000000004</v>
      </c>
      <c r="O25" s="34">
        <v>7186.6959999999999</v>
      </c>
      <c r="P25" s="34">
        <v>7581.41</v>
      </c>
      <c r="Q25" s="34">
        <v>7860</v>
      </c>
      <c r="R25" s="34">
        <v>8462</v>
      </c>
      <c r="S25" s="34">
        <v>8592</v>
      </c>
      <c r="T25" s="34">
        <v>8435</v>
      </c>
      <c r="U25" s="34">
        <v>7826</v>
      </c>
    </row>
    <row r="26" spans="1:21" x14ac:dyDescent="0.35">
      <c r="A26" s="10" t="s">
        <v>29</v>
      </c>
      <c r="B26" s="14">
        <v>2191.152805233281</v>
      </c>
      <c r="C26" s="14">
        <v>2577.3081880032632</v>
      </c>
      <c r="D26" s="14">
        <v>1826.771</v>
      </c>
      <c r="E26" s="14">
        <v>1813.0728999999999</v>
      </c>
      <c r="F26" s="14">
        <v>1748.4780000000001</v>
      </c>
      <c r="G26" s="14">
        <v>2410.4670000000001</v>
      </c>
      <c r="H26" s="14">
        <v>1952.1379999999999</v>
      </c>
      <c r="I26" s="14">
        <v>2058.348</v>
      </c>
      <c r="J26" s="14">
        <v>2203.89</v>
      </c>
      <c r="K26" s="14">
        <v>2793.491</v>
      </c>
      <c r="L26" s="14">
        <v>2905.7080000000001</v>
      </c>
      <c r="M26" s="14">
        <v>2569.9720000000002</v>
      </c>
      <c r="N26" s="14">
        <v>3201.277</v>
      </c>
      <c r="O26" s="14">
        <v>2700.9870000000001</v>
      </c>
      <c r="P26" s="14">
        <v>3031.7640000000001</v>
      </c>
      <c r="Q26" s="14">
        <v>2824.9609999999998</v>
      </c>
      <c r="R26" s="14">
        <v>3208.739</v>
      </c>
      <c r="S26" s="14">
        <v>2987.058</v>
      </c>
      <c r="T26" s="14">
        <v>3119.5059999999999</v>
      </c>
      <c r="U26" s="14">
        <v>2849.4209999999998</v>
      </c>
    </row>
    <row r="27" spans="1:21" x14ac:dyDescent="0.35">
      <c r="A27" s="33" t="s">
        <v>9</v>
      </c>
      <c r="B27" s="34">
        <v>9748.8607616286899</v>
      </c>
      <c r="C27" s="34">
        <v>9420.0495467084147</v>
      </c>
      <c r="D27" s="34">
        <v>8630.7559999999994</v>
      </c>
      <c r="E27" s="34">
        <v>8510.4969000000001</v>
      </c>
      <c r="F27" s="34">
        <v>7859.7490000000007</v>
      </c>
      <c r="G27" s="34">
        <v>8945.4089999999997</v>
      </c>
      <c r="H27" s="34">
        <v>8047.5630000000001</v>
      </c>
      <c r="I27" s="34">
        <v>9078.7819999999992</v>
      </c>
      <c r="J27" s="34">
        <v>8594.4879999999994</v>
      </c>
      <c r="K27" s="34">
        <v>8924.02</v>
      </c>
      <c r="L27" s="34">
        <v>9411.25</v>
      </c>
      <c r="M27" s="34">
        <v>9145.7649999999994</v>
      </c>
      <c r="N27" s="34">
        <v>9737.3640000000014</v>
      </c>
      <c r="O27" s="34">
        <v>9887.6830000000009</v>
      </c>
      <c r="P27" s="34">
        <v>10613.173999999999</v>
      </c>
      <c r="Q27" s="34">
        <v>10684.960999999999</v>
      </c>
      <c r="R27" s="34">
        <v>11670.739</v>
      </c>
      <c r="S27" s="34">
        <v>11579.058000000001</v>
      </c>
      <c r="T27" s="34">
        <v>11554.505999999999</v>
      </c>
      <c r="U27" s="34">
        <v>10675.421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20</vt:i4>
      </vt:variant>
      <vt:variant>
        <vt:lpstr>Navngivne områder</vt:lpstr>
      </vt:variant>
      <vt:variant>
        <vt:i4>2</vt:i4>
      </vt:variant>
    </vt:vector>
  </HeadingPairs>
  <TitlesOfParts>
    <vt:vector size="22" baseType="lpstr">
      <vt:lpstr>FORKLARING</vt:lpstr>
      <vt:lpstr>T 3</vt:lpstr>
      <vt:lpstr>T 4</vt:lpstr>
      <vt:lpstr>T5</vt:lpstr>
      <vt:lpstr>T 6</vt:lpstr>
      <vt:lpstr>T 7</vt:lpstr>
      <vt:lpstr>T 8</vt:lpstr>
      <vt:lpstr>T 9</vt:lpstr>
      <vt:lpstr>T 10</vt:lpstr>
      <vt:lpstr>T 11</vt:lpstr>
      <vt:lpstr>T 12</vt:lpstr>
      <vt:lpstr>T 13</vt:lpstr>
      <vt:lpstr>T 14</vt:lpstr>
      <vt:lpstr>T 15</vt:lpstr>
      <vt:lpstr>T 16</vt:lpstr>
      <vt:lpstr>T 17</vt:lpstr>
      <vt:lpstr>AFSKRIVNINGER</vt:lpstr>
      <vt:lpstr>T 18</vt:lpstr>
      <vt:lpstr>ANLÆGSAKTIVER</vt:lpstr>
      <vt:lpstr>T 19</vt:lpstr>
      <vt:lpstr>'T 6'!_ftn1</vt:lpstr>
      <vt:lpstr>'T 6'!_ftnref1</vt:lpstr>
    </vt:vector>
  </TitlesOfParts>
  <Company>SUND - 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Nielsen</dc:creator>
  <cp:lastModifiedBy>Geir Tveit</cp:lastModifiedBy>
  <cp:lastPrinted>2022-01-11T12:33:32Z</cp:lastPrinted>
  <dcterms:created xsi:type="dcterms:W3CDTF">2022-01-06T14:35:24Z</dcterms:created>
  <dcterms:modified xsi:type="dcterms:W3CDTF">2022-04-06T10:45:07Z</dcterms:modified>
</cp:coreProperties>
</file>